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45621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I56" i="1" s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65" i="1"/>
  <c r="J14" i="1"/>
  <c r="G70" i="1"/>
  <c r="J27" i="1"/>
  <c r="D25" i="1"/>
  <c r="J25" i="1" s="1"/>
  <c r="J10" i="1"/>
  <c r="D36" i="1"/>
  <c r="D6" i="1" s="1"/>
  <c r="F70" i="1"/>
  <c r="I59" i="1" l="1"/>
  <c r="I53" i="1"/>
  <c r="I50" i="1"/>
  <c r="C70" i="1"/>
  <c r="I27" i="1"/>
  <c r="E34" i="1"/>
  <c r="E36" i="1" s="1"/>
  <c r="E6" i="1" s="1"/>
  <c r="C25" i="1"/>
  <c r="I25" i="1" s="1"/>
  <c r="I10" i="1"/>
  <c r="D70" i="1"/>
  <c r="J70" i="1" s="1"/>
  <c r="E70" i="1"/>
  <c r="J34" i="1"/>
  <c r="J36" i="1" s="1"/>
  <c r="J6" i="1" s="1"/>
  <c r="I70" i="1" l="1"/>
  <c r="C34" i="1"/>
  <c r="I34" i="1" s="1"/>
  <c r="C37" i="1" l="1"/>
  <c r="C36" i="1"/>
  <c r="I36" i="1"/>
  <c r="I37" i="1"/>
  <c r="C6" i="1" l="1"/>
  <c r="I6" i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<sst xmlns="http://schemas.openxmlformats.org/spreadsheetml/2006/main" count="417" uniqueCount="383">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</sst>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7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E12" sqref="E12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5109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Сандански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45107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4130197</v>
      </c>
      <c r="D9" s="139"/>
      <c r="E9" s="138">
        <v>2590323</v>
      </c>
      <c r="F9" s="140"/>
      <c r="G9" s="78">
        <v>0</v>
      </c>
      <c r="H9" s="79">
        <v>0</v>
      </c>
      <c r="I9" s="43">
        <f>+C9+E9</f>
        <v>6720520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80154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80154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80154</v>
      </c>
      <c r="F11" s="17"/>
      <c r="G11" s="149">
        <v>0</v>
      </c>
      <c r="H11" s="150">
        <v>0</v>
      </c>
      <c r="I11" s="21">
        <f t="shared" si="0"/>
        <v>80154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3955679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3955679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3955679</v>
      </c>
      <c r="D15" s="17"/>
      <c r="E15" s="16"/>
      <c r="F15" s="17"/>
      <c r="G15" s="149">
        <v>0</v>
      </c>
      <c r="H15" s="150">
        <v>0</v>
      </c>
      <c r="I15" s="18">
        <f t="shared" si="0"/>
        <v>3955679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25989</v>
      </c>
      <c r="F20" s="17"/>
      <c r="G20" s="149">
        <v>0</v>
      </c>
      <c r="H20" s="150">
        <v>0</v>
      </c>
      <c r="I20" s="12">
        <f t="shared" si="0"/>
        <v>25989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89490</v>
      </c>
      <c r="D23" s="17"/>
      <c r="E23" s="16">
        <v>41201</v>
      </c>
      <c r="F23" s="17"/>
      <c r="G23" s="149">
        <v>0</v>
      </c>
      <c r="H23" s="150">
        <v>0</v>
      </c>
      <c r="I23" s="12">
        <f t="shared" ref="I23" si="2">+C23+E23</f>
        <v>130691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>
        <v>271120</v>
      </c>
      <c r="F24" s="17"/>
      <c r="G24" s="149">
        <v>0</v>
      </c>
      <c r="H24" s="150">
        <v>0</v>
      </c>
      <c r="I24" s="12">
        <f t="shared" si="0"/>
        <v>271120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85028</v>
      </c>
      <c r="D25" s="13">
        <f>+D26+D27+D33</f>
        <v>0</v>
      </c>
      <c r="E25" s="12">
        <f>+E26+E27+E33</f>
        <v>2171859</v>
      </c>
      <c r="F25" s="14">
        <f>+F26+F27+F33</f>
        <v>0</v>
      </c>
      <c r="G25" s="72">
        <v>0</v>
      </c>
      <c r="H25" s="73">
        <v>0</v>
      </c>
      <c r="I25" s="12">
        <f t="shared" si="0"/>
        <v>2256887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85028</v>
      </c>
      <c r="D27" s="13">
        <f>+D28+D29+D30+D31+D32</f>
        <v>0</v>
      </c>
      <c r="E27" s="12">
        <f>+E28+E29+E30+E31+E32</f>
        <v>1875000</v>
      </c>
      <c r="F27" s="14">
        <f>+F28+F29+F30+F31+F32</f>
        <v>0</v>
      </c>
      <c r="G27" s="72">
        <v>0</v>
      </c>
      <c r="H27" s="73">
        <v>0</v>
      </c>
      <c r="I27" s="12">
        <f t="shared" si="0"/>
        <v>1960028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969758</v>
      </c>
      <c r="F31" s="17"/>
      <c r="G31" s="149">
        <v>0</v>
      </c>
      <c r="H31" s="150">
        <v>0</v>
      </c>
      <c r="I31" s="37">
        <f t="shared" si="0"/>
        <v>969758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85028</v>
      </c>
      <c r="D32" s="17"/>
      <c r="E32" s="16">
        <v>905242</v>
      </c>
      <c r="F32" s="17"/>
      <c r="G32" s="149">
        <v>0</v>
      </c>
      <c r="H32" s="150">
        <v>0</v>
      </c>
      <c r="I32" s="37">
        <f t="shared" si="0"/>
        <v>990270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>
        <v>296859</v>
      </c>
      <c r="F33" s="17"/>
      <c r="G33" s="149">
        <v>0</v>
      </c>
      <c r="H33" s="150">
        <v>0</v>
      </c>
      <c r="I33" s="40">
        <f t="shared" si="0"/>
        <v>296859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4130197</v>
      </c>
      <c r="D34" s="44">
        <f t="shared" ref="D34:F34" si="4">+D10+D14+D20+D21+D22+D23+D24+D25</f>
        <v>0</v>
      </c>
      <c r="E34" s="45">
        <f t="shared" si="4"/>
        <v>2590323</v>
      </c>
      <c r="F34" s="46">
        <f t="shared" si="4"/>
        <v>0</v>
      </c>
      <c r="G34" s="74">
        <v>0</v>
      </c>
      <c r="H34" s="75">
        <v>0</v>
      </c>
      <c r="I34" s="43">
        <f t="shared" si="0"/>
        <v>6720520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127495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127495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>
        <v>127495</v>
      </c>
      <c r="F42" s="17"/>
      <c r="G42" s="16"/>
      <c r="H42" s="17"/>
      <c r="I42" s="66">
        <f t="shared" ref="I42:I70" si="7">+C42+E42+G42</f>
        <v>127495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144440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144440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>
        <v>144440</v>
      </c>
      <c r="F45" s="17"/>
      <c r="G45" s="16"/>
      <c r="H45" s="17"/>
      <c r="I45" s="66">
        <f t="shared" si="7"/>
        <v>144440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3176286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3176286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3091258</v>
      </c>
      <c r="D48" s="17"/>
      <c r="E48" s="16"/>
      <c r="F48" s="17"/>
      <c r="G48" s="16"/>
      <c r="H48" s="17"/>
      <c r="I48" s="66">
        <f t="shared" si="7"/>
        <v>3091258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85028</v>
      </c>
      <c r="D49" s="51"/>
      <c r="E49" s="50"/>
      <c r="F49" s="51"/>
      <c r="G49" s="50"/>
      <c r="H49" s="51"/>
      <c r="I49" s="68">
        <f t="shared" si="7"/>
        <v>85028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301276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301276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301276</v>
      </c>
      <c r="D51" s="17"/>
      <c r="E51" s="16"/>
      <c r="F51" s="17"/>
      <c r="G51" s="16"/>
      <c r="H51" s="17"/>
      <c r="I51" s="66">
        <f t="shared" si="7"/>
        <v>301276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532017</v>
      </c>
      <c r="D53" s="59">
        <f t="shared" si="12"/>
        <v>0</v>
      </c>
      <c r="E53" s="58">
        <f t="shared" si="12"/>
        <v>25989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558006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532017</v>
      </c>
      <c r="D54" s="17"/>
      <c r="E54" s="16">
        <v>25989</v>
      </c>
      <c r="F54" s="17"/>
      <c r="G54" s="16"/>
      <c r="H54" s="17"/>
      <c r="I54" s="66">
        <f t="shared" si="7"/>
        <v>558006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2019343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2019343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v>1920</v>
      </c>
      <c r="F57" s="17"/>
      <c r="G57" s="16"/>
      <c r="H57" s="17"/>
      <c r="I57" s="66">
        <f t="shared" si="7"/>
        <v>1920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2017423</v>
      </c>
      <c r="F58" s="51"/>
      <c r="G58" s="50"/>
      <c r="H58" s="51"/>
      <c r="I58" s="68">
        <f t="shared" si="7"/>
        <v>2017423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31128</v>
      </c>
      <c r="D59" s="59">
        <f t="shared" si="14"/>
        <v>0</v>
      </c>
      <c r="E59" s="58">
        <f t="shared" si="14"/>
        <v>186505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217633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31128</v>
      </c>
      <c r="D60" s="17"/>
      <c r="E60" s="16">
        <v>186505</v>
      </c>
      <c r="F60" s="17"/>
      <c r="G60" s="16"/>
      <c r="H60" s="17"/>
      <c r="I60" s="66">
        <f t="shared" si="7"/>
        <v>217633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45350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45350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45350</v>
      </c>
      <c r="F64" s="51"/>
      <c r="G64" s="50"/>
      <c r="H64" s="51"/>
      <c r="I64" s="68">
        <f t="shared" si="7"/>
        <v>45350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>
        <v>89490</v>
      </c>
      <c r="D68" s="145"/>
      <c r="E68" s="144">
        <v>41201</v>
      </c>
      <c r="F68" s="146"/>
      <c r="G68" s="144"/>
      <c r="H68" s="146"/>
      <c r="I68" s="58">
        <f t="shared" si="7"/>
        <v>130691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4130197</v>
      </c>
      <c r="D70" s="63">
        <f t="shared" si="17"/>
        <v>0</v>
      </c>
      <c r="E70" s="64">
        <f t="shared" si="17"/>
        <v>2590323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6720520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Verginiya Yordanova</cp:lastModifiedBy>
  <cp:lastPrinted>2021-11-22T13:02:31Z</cp:lastPrinted>
  <dcterms:created xsi:type="dcterms:W3CDTF">2021-11-19T12:26:58Z</dcterms:created>
  <dcterms:modified xsi:type="dcterms:W3CDTF">2023-07-24T13:01:26Z</dcterms:modified>
</cp:coreProperties>
</file>