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90" windowWidth="11280" windowHeight="4950" firstSheet="4" activeTab="4"/>
  </bookViews>
  <sheets>
    <sheet name="oIv lE6ANIC" sheetId="1" r:id="rId1"/>
    <sheet name="вът.ел.инст.Лешница" sheetId="2" r:id="rId2"/>
    <sheet name="ограда Лешница" sheetId="3" r:id="rId3"/>
    <sheet name="в.пл.Лешница" sheetId="4" r:id="rId4"/>
    <sheet name="дов.работи Лешница" sheetId="5" r:id="rId5"/>
    <sheet name="озеленяване" sheetId="6" r:id="rId6"/>
    <sheet name="К-ция лешница" sheetId="7" r:id="rId7"/>
    <sheet name="ВиК-Лешница" sheetId="9" r:id="rId8"/>
  </sheets>
  <definedNames>
    <definedName name="PSDCen">#REF!</definedName>
    <definedName name="PSDDop">#REF!</definedName>
    <definedName name="PSDMat">#REF!</definedName>
    <definedName name="PSDMex">#REF!</definedName>
    <definedName name="PSDObCen">#REF!</definedName>
    <definedName name="PSDRab">#REF!</definedName>
  </definedNames>
  <calcPr calcId="125725"/>
</workbook>
</file>

<file path=xl/calcChain.xml><?xml version="1.0" encoding="utf-8"?>
<calcChain xmlns="http://schemas.openxmlformats.org/spreadsheetml/2006/main">
  <c r="J53" i="9"/>
  <c r="I53"/>
  <c r="K53" s="1"/>
  <c r="J52"/>
  <c r="I52"/>
  <c r="K52" s="1"/>
  <c r="G52"/>
  <c r="F52"/>
  <c r="J51"/>
  <c r="I51"/>
  <c r="K51" s="1"/>
  <c r="G51"/>
  <c r="F51"/>
  <c r="J50"/>
  <c r="I50"/>
  <c r="K50" s="1"/>
  <c r="G50"/>
  <c r="F50"/>
  <c r="J49"/>
  <c r="I49"/>
  <c r="K49" s="1"/>
  <c r="G49"/>
  <c r="F49"/>
  <c r="J48"/>
  <c r="I48"/>
  <c r="K48" s="1"/>
  <c r="G48"/>
  <c r="F48"/>
  <c r="J47"/>
  <c r="I47"/>
  <c r="K47" s="1"/>
  <c r="G47"/>
  <c r="F47"/>
  <c r="J46"/>
  <c r="I46"/>
  <c r="K46" s="1"/>
  <c r="G46"/>
  <c r="F46"/>
  <c r="J45"/>
  <c r="I45"/>
  <c r="K45" s="1"/>
  <c r="G45"/>
  <c r="F45"/>
  <c r="J44"/>
  <c r="I44"/>
  <c r="K44" s="1"/>
  <c r="G44"/>
  <c r="F44"/>
  <c r="J43"/>
  <c r="I43"/>
  <c r="K43" s="1"/>
  <c r="G43"/>
  <c r="F43"/>
  <c r="J42"/>
  <c r="I42"/>
  <c r="K42" s="1"/>
  <c r="G42"/>
  <c r="F42"/>
  <c r="J41"/>
  <c r="I41"/>
  <c r="K41" s="1"/>
  <c r="G41"/>
  <c r="F41"/>
  <c r="J40"/>
  <c r="I40"/>
  <c r="K40" s="1"/>
  <c r="G40"/>
  <c r="F40"/>
  <c r="J39"/>
  <c r="I39"/>
  <c r="K39" s="1"/>
  <c r="G39"/>
  <c r="F39"/>
  <c r="J38"/>
  <c r="I38"/>
  <c r="K38" s="1"/>
  <c r="G38"/>
  <c r="F38"/>
  <c r="J37"/>
  <c r="I37"/>
  <c r="K37" s="1"/>
  <c r="G37"/>
  <c r="F37"/>
  <c r="J36"/>
  <c r="I36"/>
  <c r="K36" s="1"/>
  <c r="G36"/>
  <c r="F36"/>
  <c r="J35"/>
  <c r="I35"/>
  <c r="K35" s="1"/>
  <c r="G35"/>
  <c r="F35"/>
  <c r="J34"/>
  <c r="I34"/>
  <c r="K34" s="1"/>
  <c r="G34"/>
  <c r="F34"/>
  <c r="J33"/>
  <c r="I33"/>
  <c r="K33" s="1"/>
  <c r="G33"/>
  <c r="F33"/>
  <c r="J32"/>
  <c r="I32"/>
  <c r="K32" s="1"/>
  <c r="G32"/>
  <c r="J31"/>
  <c r="I31"/>
  <c r="G31"/>
  <c r="J30"/>
  <c r="I30"/>
  <c r="K30" s="1"/>
  <c r="G30"/>
  <c r="F30"/>
  <c r="J29"/>
  <c r="I29"/>
  <c r="K29" s="1"/>
  <c r="G29"/>
  <c r="F29"/>
  <c r="J28"/>
  <c r="I28"/>
  <c r="K28" s="1"/>
  <c r="G28"/>
  <c r="F28"/>
  <c r="J27"/>
  <c r="I27"/>
  <c r="K27" s="1"/>
  <c r="G27"/>
  <c r="F27"/>
  <c r="J26"/>
  <c r="I26"/>
  <c r="K26" s="1"/>
  <c r="G26"/>
  <c r="F26"/>
  <c r="J25"/>
  <c r="I25"/>
  <c r="K25" s="1"/>
  <c r="G25"/>
  <c r="F25"/>
  <c r="J24"/>
  <c r="I24"/>
  <c r="K24" s="1"/>
  <c r="G24"/>
  <c r="F24"/>
  <c r="J23"/>
  <c r="I23"/>
  <c r="K23" s="1"/>
  <c r="G23"/>
  <c r="F23"/>
  <c r="J22"/>
  <c r="I22"/>
  <c r="K22" s="1"/>
  <c r="G22"/>
  <c r="F22"/>
  <c r="J21"/>
  <c r="I21"/>
  <c r="K21" s="1"/>
  <c r="G21"/>
  <c r="F21"/>
  <c r="J20"/>
  <c r="I20"/>
  <c r="K20" s="1"/>
  <c r="G20"/>
  <c r="F20"/>
  <c r="J19"/>
  <c r="I19"/>
  <c r="K19" s="1"/>
  <c r="G19"/>
  <c r="F19"/>
  <c r="J18"/>
  <c r="I18"/>
  <c r="K18" s="1"/>
  <c r="G18"/>
  <c r="F18"/>
  <c r="J17"/>
  <c r="I17"/>
  <c r="K17" s="1"/>
  <c r="G17"/>
  <c r="F17"/>
  <c r="J16"/>
  <c r="I16"/>
  <c r="K16" s="1"/>
  <c r="G16"/>
  <c r="F16"/>
  <c r="J15"/>
  <c r="I15"/>
  <c r="K15" s="1"/>
  <c r="G15"/>
  <c r="F15"/>
  <c r="J14"/>
  <c r="I14"/>
  <c r="K14" s="1"/>
  <c r="G14"/>
  <c r="F14"/>
  <c r="J13"/>
  <c r="I13"/>
  <c r="K13" s="1"/>
  <c r="G13"/>
  <c r="F13"/>
  <c r="J12"/>
  <c r="I12"/>
  <c r="K12" s="1"/>
  <c r="G12"/>
  <c r="F12"/>
  <c r="J11"/>
  <c r="I11"/>
  <c r="K11" s="1"/>
  <c r="G11"/>
  <c r="F11"/>
  <c r="J10"/>
  <c r="I10"/>
  <c r="K10" s="1"/>
  <c r="G10"/>
  <c r="F10"/>
  <c r="J9"/>
  <c r="I9"/>
  <c r="K9" s="1"/>
  <c r="G9"/>
  <c r="F9"/>
  <c r="J8"/>
  <c r="I8"/>
  <c r="K8" s="1"/>
  <c r="G8"/>
  <c r="F8"/>
  <c r="J7"/>
  <c r="I7"/>
  <c r="K7" s="1"/>
  <c r="G7"/>
  <c r="F7"/>
  <c r="J6"/>
  <c r="I6"/>
  <c r="K6" s="1"/>
  <c r="G6"/>
  <c r="F6"/>
  <c r="J5"/>
  <c r="I5"/>
  <c r="K5" s="1"/>
  <c r="G5"/>
  <c r="F5"/>
  <c r="F54" s="1"/>
  <c r="F6" i="7"/>
  <c r="F7"/>
  <c r="F8"/>
  <c r="F9"/>
  <c r="F10"/>
  <c r="F11"/>
  <c r="F14"/>
  <c r="F15"/>
  <c r="F16"/>
  <c r="F17"/>
  <c r="F20"/>
  <c r="F23"/>
  <c r="F24"/>
  <c r="F25"/>
  <c r="F26"/>
  <c r="F27"/>
  <c r="F28"/>
  <c r="F29"/>
  <c r="F32"/>
  <c r="F33"/>
  <c r="F34"/>
  <c r="F35"/>
  <c r="F36"/>
  <c r="F37"/>
  <c r="F38"/>
  <c r="F39"/>
  <c r="F40"/>
  <c r="F41"/>
  <c r="F42"/>
  <c r="F43"/>
  <c r="F44"/>
  <c r="F45"/>
  <c r="F48"/>
  <c r="F49"/>
  <c r="F50"/>
  <c r="F51"/>
  <c r="F52"/>
  <c r="F53"/>
  <c r="F54"/>
  <c r="F55"/>
  <c r="F56"/>
  <c r="F57"/>
  <c r="F58"/>
  <c r="F59"/>
  <c r="F61"/>
  <c r="F62"/>
  <c r="F5"/>
  <c r="F63" s="1"/>
  <c r="F6" i="6"/>
  <c r="F8"/>
  <c r="F9"/>
  <c r="F10"/>
  <c r="F11"/>
  <c r="F12"/>
  <c r="F13"/>
  <c r="F15"/>
  <c r="F16"/>
  <c r="F5"/>
  <c r="F17" s="1"/>
  <c r="F6" i="5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5"/>
  <c r="F49" s="1"/>
  <c r="F6" i="4"/>
  <c r="F7"/>
  <c r="F8"/>
  <c r="F9"/>
  <c r="F10"/>
  <c r="F11"/>
  <c r="F14"/>
  <c r="F15"/>
  <c r="F16"/>
  <c r="F17"/>
  <c r="F18"/>
  <c r="F19"/>
  <c r="F20"/>
  <c r="F21"/>
  <c r="F22"/>
  <c r="F23"/>
  <c r="F24"/>
  <c r="F25"/>
  <c r="F26"/>
  <c r="F27"/>
  <c r="F28"/>
  <c r="F31"/>
  <c r="F32"/>
  <c r="F33"/>
  <c r="F34"/>
  <c r="F35"/>
  <c r="F36"/>
  <c r="F37"/>
  <c r="F38"/>
  <c r="F5"/>
  <c r="F40" s="1"/>
  <c r="F6" i="3"/>
  <c r="F7"/>
  <c r="F8"/>
  <c r="F9"/>
  <c r="F10"/>
  <c r="F5"/>
  <c r="F11" s="1"/>
  <c r="F7" i="2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9"/>
  <c r="F80"/>
  <c r="F81"/>
  <c r="F82"/>
  <c r="F83"/>
  <c r="F84"/>
  <c r="F85"/>
  <c r="F86"/>
  <c r="F89"/>
  <c r="F90"/>
  <c r="F91"/>
  <c r="F92"/>
  <c r="F93"/>
  <c r="F94"/>
  <c r="F95"/>
  <c r="F96"/>
  <c r="F97"/>
  <c r="F98"/>
  <c r="F101"/>
  <c r="F102"/>
  <c r="F103"/>
  <c r="F104"/>
  <c r="F105"/>
  <c r="F106"/>
  <c r="F107"/>
  <c r="F110"/>
  <c r="F111"/>
  <c r="F112"/>
  <c r="F113"/>
  <c r="F114"/>
  <c r="F115"/>
  <c r="F116"/>
  <c r="F117"/>
  <c r="F118"/>
  <c r="F121"/>
  <c r="F122"/>
  <c r="F123"/>
  <c r="F124"/>
  <c r="F125"/>
  <c r="F126"/>
  <c r="F127"/>
  <c r="F128"/>
  <c r="F131"/>
  <c r="F132"/>
  <c r="F133"/>
  <c r="F134"/>
  <c r="F135"/>
  <c r="F136"/>
  <c r="F137"/>
  <c r="F138"/>
  <c r="F139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6"/>
  <c r="F162" s="1"/>
  <c r="F6" i="1"/>
  <c r="F7"/>
  <c r="F8"/>
  <c r="F9"/>
  <c r="F10"/>
  <c r="F11"/>
  <c r="F12"/>
  <c r="F13"/>
  <c r="F14"/>
  <c r="F15"/>
  <c r="F5"/>
  <c r="F16" s="1"/>
  <c r="G53" i="9" l="1"/>
  <c r="K31"/>
  <c r="K54" s="1"/>
</calcChain>
</file>

<file path=xl/sharedStrings.xml><?xml version="1.0" encoding="utf-8"?>
<sst xmlns="http://schemas.openxmlformats.org/spreadsheetml/2006/main" count="776" uniqueCount="357">
  <si>
    <t>№ по ред</t>
  </si>
  <si>
    <t>Описание на строително-монтажни работи</t>
  </si>
  <si>
    <t>Ед.мярка</t>
  </si>
  <si>
    <t>Количество</t>
  </si>
  <si>
    <t>Единична цена 
(лева)</t>
  </si>
  <si>
    <t>Обща цена 
(лева)</t>
  </si>
  <si>
    <t>І</t>
  </si>
  <si>
    <t>ОиВ</t>
  </si>
  <si>
    <t>1</t>
  </si>
  <si>
    <t>Доставка и монтаж на електрически отоплителен панел с електронен термостат, градусна скала за стайна температура с височина 29,5см и мощност 1400W</t>
  </si>
  <si>
    <t>бр</t>
  </si>
  <si>
    <t>Доставка и монтаж на електрически отоплителен панел - водоустойчиво тяло за баня - конвекторен тип, ключON/OFF  с височина 29,5см и мощност 1200W</t>
  </si>
  <si>
    <t>Доставка и монтаж на електрически отоплителен панел с електронен термостат, градусна скала за стайна температура с височина 29,5см и мощност 800W</t>
  </si>
  <si>
    <t>Доставка и монтаж на електрически отоплителен панел с електронен термостат, градусна скала за стайна температура с височина 29,5см и мощност 600W</t>
  </si>
  <si>
    <t>Доставка и монтаж на електрически отоплителен панел с електронен термостат, градусна скала за стайна температура с височина 29,5см и мощност 400W</t>
  </si>
  <si>
    <t>Доставка и монтаж на електрически отоплителен панел - водоустойчиво тяло за баня - конвекторен тип, ключON/OFF  с височина 29,5см и мощност 400W</t>
  </si>
  <si>
    <t>Доставка и монтаж на абсорбатор 600м3/ч N=150W</t>
  </si>
  <si>
    <t>Единични изпитания на отоплително тяло до 800W</t>
  </si>
  <si>
    <t>Единични изпитания на отоплително тяло до 1200W</t>
  </si>
  <si>
    <t>Единични изпитания на отоплително тяло до 1400W</t>
  </si>
  <si>
    <t>Единични изпитания на абсорбатор 150W</t>
  </si>
  <si>
    <t>ВСИЧКО СМР без ДДС:</t>
  </si>
  <si>
    <t>ВЪТРЕШНИ ЕЛ И-ЦИИ</t>
  </si>
  <si>
    <t>1.СИЛОВА ИНСТАЛАЦИЯ</t>
  </si>
  <si>
    <t>Доставка и монтаж на табло електромерно ТЕМО, изработено по приложена схема съгласно нормала на НЕК ЕАД 02-1999год.</t>
  </si>
  <si>
    <t>БР</t>
  </si>
  <si>
    <t>Доставка и монтаж на табло стоманено ламаринен шкаф главно ГРТ, изработено по приложена схема с главен прекъсвач</t>
  </si>
  <si>
    <t>Монтаж на табло стоманено ламаринен шкаф ТПС. Комплексна доставка с пречиствателната станция</t>
  </si>
  <si>
    <t>Доставка и монтаж на табло ТБ бойлер, комплект с вграден контакт тип „Шуко”</t>
  </si>
  <si>
    <t>Доставка и монтаж на табло апартаментно ТАп.п.04 кухненски бокс изработени по приложена схема с главен прекъсвач и 10 извода</t>
  </si>
  <si>
    <t>Доставка и монтаж на табло апартаментно ТАп.п.07, ТАп.п.08, ТАп.п.09, ТАп.п.10, ТАп.п.22, ТАп.п.25, ТАп.п.26, ТАп.п.27, стая за деца изработени по приложена схема с главен прекъсвач и 5 извода</t>
  </si>
  <si>
    <t>Доставка и монтаж на табло апартаментно ТАп.п.15 перално помещение изработени по приложена схема с главен прекъсвач и 12 извода</t>
  </si>
  <si>
    <t>Доставка и монтаж на табло апартаментно ТАп.п.20 дежурен персонал изработени по приложена схема с главен прекъсвач и 5извода</t>
  </si>
  <si>
    <t>Доставка и монтаж на табло апартаментно ТАп.п.24  коридор изработени по приложена схема с главен прекъсвач и 5 извода</t>
  </si>
  <si>
    <t xml:space="preserve">Доставка и полагане на PVC тръба гофрирана  Ф 23 мм под мазилката       </t>
  </si>
  <si>
    <t>М</t>
  </si>
  <si>
    <t xml:space="preserve">Доставка и полагане на PVC тръба гофрирана  Ф 36 мм под мазилката       </t>
  </si>
  <si>
    <t xml:space="preserve">Доставка и полагане на PVC тръба гофрирана  Ф 50 мм под мазилката       </t>
  </si>
  <si>
    <t>Доставка и изтегляне на кабел 5х25 мм2 в PVC гофрирана  тръба Ф 50 мм захр..ел.табло</t>
  </si>
  <si>
    <t xml:space="preserve">Доставка и изтегляне на кабел СВТ 3х4мм2 в PVC гофрирана  тръба Ф 36мм </t>
  </si>
  <si>
    <t xml:space="preserve">Доставка и изтегляне на проводник ПВ 3х10мм2 в PVC гофрирана  тръба Ф 36мм захр. ел.табла </t>
  </si>
  <si>
    <t xml:space="preserve">Доставка и изтегляне на проводник ПВ 3х6мм2 в PVC гофрирана  тръба Ф 36мм захр. ел.табла </t>
  </si>
  <si>
    <t xml:space="preserve">Доставка и изтегляне на проводник ПВ 3х4мм2 в PVC гофрирана  тръба Ф 23мм захр. ел.табла, ТБ </t>
  </si>
  <si>
    <t>Направа на суха разделка на кабели 5х25</t>
  </si>
  <si>
    <t>Направа на суха разделка на кабели 3х4</t>
  </si>
  <si>
    <t>Свързване на проводник към съоръжение до 4 мм2</t>
  </si>
  <si>
    <t>Свързване на проводник към съоръжение до 6 мм2</t>
  </si>
  <si>
    <t>Свързване на проводник към съоръжение до 10 мм2</t>
  </si>
  <si>
    <t>Свързване на проводник към съоръжение до 23мм2</t>
  </si>
  <si>
    <t xml:space="preserve">Определяне реда на фазите на кабел НН  </t>
  </si>
  <si>
    <t>Доставка, направа и монтаж на дребна стоманена конструкция за скоби и крепители</t>
  </si>
  <si>
    <t>КГ</t>
  </si>
  <si>
    <t>Направа на изкоп, със зариване и трамбоване, с размери 0,8/0,4 м</t>
  </si>
  <si>
    <t>Доставка и монтаж на кабелни марки с надписване</t>
  </si>
  <si>
    <t>Изпитване изолацията на кабел НН с мегер</t>
  </si>
  <si>
    <t>Изпитване изолацията на кабел НН с повишено напрежение</t>
  </si>
  <si>
    <t xml:space="preserve">2.Осветителна инсталация </t>
  </si>
  <si>
    <r>
      <t>Доставка и монтаж на плафониера с луминисцентна лампа 2х18W, 220 V, с електронно пусково регулираща апаратура</t>
    </r>
    <r>
      <rPr>
        <b/>
        <sz val="10"/>
        <rFont val="Arial"/>
        <family val="2"/>
        <charset val="204"/>
      </rPr>
      <t xml:space="preserve"> (ЕПРА</t>
    </r>
    <r>
      <rPr>
        <sz val="10"/>
        <rFont val="Arial"/>
        <family val="2"/>
        <charset val="204"/>
      </rPr>
      <t>)</t>
    </r>
  </si>
  <si>
    <r>
      <t>Доставка и монтаж на плафониера с луминисцентна лампа 4х18W, 220 V, с електронно пусково регулираща апаратура</t>
    </r>
    <r>
      <rPr>
        <b/>
        <sz val="10"/>
        <rFont val="Arial"/>
        <family val="2"/>
        <charset val="204"/>
      </rPr>
      <t xml:space="preserve"> (ЕПРА</t>
    </r>
    <r>
      <rPr>
        <sz val="10"/>
        <rFont val="Arial"/>
        <family val="2"/>
        <charset val="204"/>
      </rPr>
      <t>)</t>
    </r>
  </si>
  <si>
    <t xml:space="preserve">Доставка и монтаж на аплик 40W, противовлажен, 220 V, ІР-33, наклонен </t>
  </si>
  <si>
    <t>Доставка и монтаж на противовлажен аплик 60W,220V,IP-33,прав</t>
  </si>
  <si>
    <t>Доставка и монтаж на декоративен аплик 40W, 220 V, ІР-33, по арх. детаил</t>
  </si>
  <si>
    <t>Доставка и монтаж на плафониера с н.м.ч. 40W, 220 V, ІР-33, осветление рампи</t>
  </si>
  <si>
    <t xml:space="preserve">Доставка и монтаж на парков осветител тип “Перла” с к.л.л.2х11W, 220 V, ІР-54, </t>
  </si>
  <si>
    <t xml:space="preserve">Доставка и монтаж на парково стоманено тръбно стълбче с вградена разклонителна кутия с Н=4м </t>
  </si>
  <si>
    <r>
      <t>Доставка и монтаж на плафониера с луминисцентна лампа 1х8W, 220 V, ІР-55, с електронно пусково регулираща апаратура (</t>
    </r>
    <r>
      <rPr>
        <b/>
        <sz val="10"/>
        <rFont val="Arial"/>
        <family val="2"/>
        <charset val="204"/>
      </rPr>
      <t>ЕПРА</t>
    </r>
    <r>
      <rPr>
        <sz val="10"/>
        <rFont val="Arial"/>
        <family val="2"/>
        <charset val="204"/>
      </rPr>
      <t>) с акумулаторна батерия –аварийно осветление</t>
    </r>
  </si>
  <si>
    <t>Доставка и монтаж на ключ, обикновен за скрита инсталация, 6А, 220 V, ІР-23</t>
  </si>
  <si>
    <t>Доставка и монтаж на ключ, девиаторен за скрита инсталация, 6 А, 220 V, ІР-23</t>
  </si>
  <si>
    <t>Доставка и монтаж на ключ, сериен за скрита инсталация, 2х6 А, 220 V, ІР-23</t>
  </si>
  <si>
    <t>Доставка и монтаж на ключ, крастат за скрита инсталация, 6 А, 220 V, ІР-23</t>
  </si>
  <si>
    <t>Доставка и монтаж на контакт тип Шуко, противовлажен за скрита инсталация, 2х16 А, 220 V, ІР43-с предпазител против пипане от деца</t>
  </si>
  <si>
    <t>Доставка и монтаж на контакт тип Шуко за скрита инсталация 2х25А, 220 V, ІР-20 за ел. печка</t>
  </si>
  <si>
    <t>Доставка и монтаж на PVC разклонителна кутия за скрита инсталация</t>
  </si>
  <si>
    <t>Доставка и монтаж на PVC конзола за скрита инсталация</t>
  </si>
  <si>
    <r>
      <t>Лампен излаз за скрита инсталация с проводник, с медни жила 3х1,5 мм</t>
    </r>
    <r>
      <rPr>
        <vertAlign val="superscript"/>
        <sz val="10"/>
        <rFont val="Arial"/>
        <family val="2"/>
        <charset val="204"/>
      </rPr>
      <t xml:space="preserve">2 </t>
    </r>
    <r>
      <rPr>
        <sz val="10"/>
        <rFont val="Arial"/>
        <family val="2"/>
        <charset val="204"/>
      </rPr>
      <t>РVС изолация изтеглен в РVС тръба със средна дължина 6 м</t>
    </r>
  </si>
  <si>
    <r>
      <t>Контактен излаз с проводник ПВ за скрита инсталация с медни жила 3х2,5 мм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 с РVС изолация, изтеглен в РVС тръба, средна дължина 6 м (контакти и конвектори)</t>
    </r>
  </si>
  <si>
    <r>
      <t>Контактен излаз за скрита инсталация с проводник ПВ с медни жила 3х4 мм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 xml:space="preserve"> с РVС изолация , изтеглен в РVС тръба със средна дължина 6 м</t>
    </r>
  </si>
  <si>
    <t>Свързване на проводник към съоръжение до 2,5 мм2</t>
  </si>
  <si>
    <t xml:space="preserve">Доставка и изтегляне на кабел СВТ 3х6мм2 в PVC гофрирана  тръба Ф 36мм районо осветление </t>
  </si>
  <si>
    <t xml:space="preserve">Доставка и изтегляне на кабел СВТ 3х2,5мм2 в PVC гофрирана  тръба Ф 36мм районо осветление </t>
  </si>
  <si>
    <t xml:space="preserve">Доставка и монтаж на стоманена поцинкована тръба 3/4” </t>
  </si>
  <si>
    <t xml:space="preserve">Доставка и полагане на PVC гофрирана  тръба Ф 36 мм в изкоп       </t>
  </si>
  <si>
    <t xml:space="preserve">3.Гръмоотводна инсталация </t>
  </si>
  <si>
    <t>Направа и монтаж на гръмоотводен прът с дължина 4 м</t>
  </si>
  <si>
    <t>Направа на отвод от поцинкована шина 30/3 мм под топлоизолацията</t>
  </si>
  <si>
    <t>Направа на отвод от поцинкована шина 30/3мм под мазилката на фасадата</t>
  </si>
  <si>
    <t>Направа на отвод от поцинкована шина 40/4 мм</t>
  </si>
  <si>
    <t>Направа на заземител с 3 бр. поцинковани колове 63/63/6 мм – 3 м дълги, свързани помежду си с поцинкована шина 40/4 мм</t>
  </si>
  <si>
    <r>
      <t>Доставка и монтаж на метална разклонителна кутия за скрита инсталация с размери 10/10 см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за контролна връзка</t>
    </r>
  </si>
  <si>
    <t>Направа болтова връзка (тест клема)</t>
  </si>
  <si>
    <t>Доставка и полагане на поцинкована шина 40/4 м в изкоп</t>
  </si>
  <si>
    <t>Направа на електроженна заварка</t>
  </si>
  <si>
    <t>Измерване съпротивлението на контур от защитно заземление</t>
  </si>
  <si>
    <t>Измерване съпротивлението на точка от защитно заземление</t>
  </si>
  <si>
    <t xml:space="preserve">4.Заземителна инсталация </t>
  </si>
  <si>
    <t xml:space="preserve"> </t>
  </si>
  <si>
    <t>Направа на гъвкави съединения от стоманено поцинковано въже с диаметър 10 мм и кабелни обувки</t>
  </si>
  <si>
    <t xml:space="preserve">5.Звънчева инсталация </t>
  </si>
  <si>
    <t>Монтаж на звънчев излаз</t>
  </si>
  <si>
    <t>Доставка и монтаж на звънчев бутон с надпис</t>
  </si>
  <si>
    <t>Доставка и полагане на PVC тръба гофрирана Ф 16 мм под мазилката</t>
  </si>
  <si>
    <t>Доставка и полагане на PVC тръба гофрирана Ф 29мм под мазилката</t>
  </si>
  <si>
    <t xml:space="preserve">Доставка и изтегляне на телефонен кабел UTP4x2x0,5 мм </t>
  </si>
  <si>
    <t>Доставка и изтегляне на  кабел СВТ3х1 мм2</t>
  </si>
  <si>
    <t>Доставка и монтаж на домашен звънец</t>
  </si>
  <si>
    <t xml:space="preserve">6.Телефонна инсталация </t>
  </si>
  <si>
    <t xml:space="preserve">Доставка и монтаж на PVC разклонителна кутия </t>
  </si>
  <si>
    <t>Доставка и монтаж на телефонна розетка двойна</t>
  </si>
  <si>
    <t>Доставка и монтаж на стоманена поцинкована тръба с диаметър 1”</t>
  </si>
  <si>
    <t xml:space="preserve">Доставка и монтаж на телефонен клемeн (реглетeн) шкаф </t>
  </si>
  <si>
    <t xml:space="preserve">7.Домофонна инсталация </t>
  </si>
  <si>
    <t>Доставка и изтегляне на  кабел СВТ5х1 мм2</t>
  </si>
  <si>
    <t>Доставка и монтаж на домофонна слушалка</t>
  </si>
  <si>
    <t>Доставка и монтаж на домофонен говорител</t>
  </si>
  <si>
    <t>Доставка и монтаж на домофоно табло</t>
  </si>
  <si>
    <t xml:space="preserve">Доставка и полагане PVC тръба гофрирана Ф 16мм под мазилка </t>
  </si>
  <si>
    <t xml:space="preserve">Доставка и полагане PVC тръба гофрирана Ф 29мм под мазилка </t>
  </si>
  <si>
    <t>Доставка и монтаж на PVC кутия разклонителна скрита инсталация</t>
  </si>
  <si>
    <t xml:space="preserve">8.Кабелна телевизионна инсталация </t>
  </si>
  <si>
    <t>Доставка и монтаж на контакт телевизионен</t>
  </si>
  <si>
    <t>Доставка и монтаж на шнур за телевизия</t>
  </si>
  <si>
    <t>Доставка и монтаж на PVC  конзола</t>
  </si>
  <si>
    <t xml:space="preserve">Доставка и полагане PVC тръба гофрирана Ф 23мм под мазилка </t>
  </si>
  <si>
    <t>Доставка и монтаж на кутия разклонителна, кръгла, PVC за скрита инсталация</t>
  </si>
  <si>
    <t>Доставка на кабел коаксиален РК 75-5-131</t>
  </si>
  <si>
    <t>Изтегляне на кабел ЗК 75-5-131 в монтирана тръба</t>
  </si>
  <si>
    <t>Доставка и монтаж на стоманена поцинкована тръба с диаметър 1 1/2”</t>
  </si>
  <si>
    <t xml:space="preserve">9.Повиквателна уредба </t>
  </si>
  <si>
    <t>Доставка и монтаж на повиквателен бутон за монтаж в стаите</t>
  </si>
  <si>
    <t>Доставка и полагане на PVC тръба гофрирана Ф 36 мм под мазилката</t>
  </si>
  <si>
    <t>Доставка и монтаж на зумер</t>
  </si>
  <si>
    <t>Изпитване и наладка на повиквателна уредба</t>
  </si>
  <si>
    <t>10. Пожароизвестителна  инсталация</t>
  </si>
  <si>
    <t>Доставка и монтаж на комплект пожаро-известителна централа с вградено самостоятелно електро захранване, програмируема от вградена клавиатура, часовник и дисплей за минимум 6 шлеифа</t>
  </si>
  <si>
    <t xml:space="preserve">Доставка и монтаж на основа за пожаро-известителен датчик -стандартна основа  </t>
  </si>
  <si>
    <t>Доставка и монтаж на термичен максимално диференциален  пожаро-известителен датчик тип 2020</t>
  </si>
  <si>
    <t>Доставка и монтаж на пламъчен  пожаро-известителен датчик тип 2040</t>
  </si>
  <si>
    <t>Доставка и монтаж на ръчен пожаро-известителен датчик тип 2050</t>
  </si>
  <si>
    <t>Доставка и монтаж на щатен кабел 2х1,5 мм2</t>
  </si>
  <si>
    <t>Доставка и монтаж на щатен кабел 3х1,5 мм2</t>
  </si>
  <si>
    <t xml:space="preserve">Направа на суха разделка на щатен кабел </t>
  </si>
  <si>
    <t xml:space="preserve">Свързване на проводник към съоръжение </t>
  </si>
  <si>
    <t>Доставка и монтаж на светлинен индикатор– РС 21М</t>
  </si>
  <si>
    <t>Доставка и монтаж на сирена за вътрешен монтаж</t>
  </si>
  <si>
    <t>Доставка и монтаж на сирена за външен монтаж</t>
  </si>
  <si>
    <t xml:space="preserve">Изпробване и настройка  на комплект пожароизвестителна система  </t>
  </si>
  <si>
    <t>Двукратно минизиране на стоманена конструкция</t>
  </si>
  <si>
    <t>М2</t>
  </si>
  <si>
    <t>Двукратно боядисване на стоманена конструкция</t>
  </si>
  <si>
    <t>Доставка и полагане на PVC гофрирани тръби ф 23мм</t>
  </si>
  <si>
    <t xml:space="preserve">Доставка и изтегляне на телефонен кабел UTP 4 x 2 х 0,5 мм </t>
  </si>
  <si>
    <t>ВЪНШНА ОГРАДА</t>
  </si>
  <si>
    <t>Изкоп за бет.колове</t>
  </si>
  <si>
    <t>М3</t>
  </si>
  <si>
    <t>Обратен насип от земни маси с трамбоване</t>
  </si>
  <si>
    <t>Подложен бетон В 15 за замонолитване на колове</t>
  </si>
  <si>
    <t>Бетонови колове за ограда 12/12/240</t>
  </si>
  <si>
    <t>Оградна мрежа с h=2.00м</t>
  </si>
  <si>
    <t>Метална пешеходна врата - 100/200</t>
  </si>
  <si>
    <t>ВЕРТИКАЛНА ПЛАНИРОВКА</t>
  </si>
  <si>
    <t>Изкоп за подравняване</t>
  </si>
  <si>
    <t>Изкоп ръчен</t>
  </si>
  <si>
    <t xml:space="preserve">Натоварване и извозване на земни маси </t>
  </si>
  <si>
    <t>Докарване и полагане на хумос за затревяване</t>
  </si>
  <si>
    <t>Пясъчна възглавница под трот.плочи</t>
  </si>
  <si>
    <t>Настилка  от тротоарни плочи</t>
  </si>
  <si>
    <t>Градински бордюри</t>
  </si>
  <si>
    <t>СТОЙНОСТ:</t>
  </si>
  <si>
    <t>ІІ</t>
  </si>
  <si>
    <t>ИЗГРЕБНА ЯМА</t>
  </si>
  <si>
    <t>Машинен изкоп с извозване</t>
  </si>
  <si>
    <t>Подложен бетон В12.5</t>
  </si>
  <si>
    <t>Бетон В20 за основи и стени /водоплътен/</t>
  </si>
  <si>
    <t xml:space="preserve">Бетон В20 за плочи /водоплътен/ </t>
  </si>
  <si>
    <t>Кофраж за основи и стени</t>
  </si>
  <si>
    <t xml:space="preserve">Кофраж за плочи  </t>
  </si>
  <si>
    <t>Заготовка и монтаж на арматура</t>
  </si>
  <si>
    <t>Циментова замазка с фибри</t>
  </si>
  <si>
    <t>Хидроизолация от 2пл.горещ битум</t>
  </si>
  <si>
    <t>Дървен капак 65/65</t>
  </si>
  <si>
    <t>Бетонов капак 65/65</t>
  </si>
  <si>
    <t>Стоманена тръба ф159</t>
  </si>
  <si>
    <t>Стоманено коляно ф159</t>
  </si>
  <si>
    <t>Стоманен тройник/тетка/ф159</t>
  </si>
  <si>
    <t>Стоманена шапка ф159</t>
  </si>
  <si>
    <t>ІІІ</t>
  </si>
  <si>
    <t>ПОДПОРНА СТЕНА, СТЪЛБИ И УЛИЧНА РАМПА</t>
  </si>
  <si>
    <t>Изкоп за основи с извозване на 10км</t>
  </si>
  <si>
    <t xml:space="preserve">Бетон В20 за основи </t>
  </si>
  <si>
    <t>Бетон В20 за стени и настилка</t>
  </si>
  <si>
    <t>Кофраж за стени и стъпала</t>
  </si>
  <si>
    <t>Шапка от готови бетонови тела</t>
  </si>
  <si>
    <t>Фуга от стиропор</t>
  </si>
  <si>
    <t>Метален парапет рампа</t>
  </si>
  <si>
    <t>ДОВЪРШИТЕЛНИ РАБОТИ</t>
  </si>
  <si>
    <t>Топлоизолация от ФИБРАН 10 см по под</t>
  </si>
  <si>
    <t xml:space="preserve">Пароизолация от PVC фолио </t>
  </si>
  <si>
    <t>Армирана циментова замазка 5 см</t>
  </si>
  <si>
    <t>Циментова шпакловка</t>
  </si>
  <si>
    <t>Настилка от гранитогрес</t>
  </si>
  <si>
    <t>Цокъл от гранитогрес</t>
  </si>
  <si>
    <t>Настилка от гранитогрес грапав</t>
  </si>
  <si>
    <t>Цокъл от  грапав гранитогрес</t>
  </si>
  <si>
    <t>Настилка от ламиниран паркет</t>
  </si>
  <si>
    <t>Первази за лам.паркет</t>
  </si>
  <si>
    <t>Настилка от теракот</t>
  </si>
  <si>
    <t>Цокъл от  теракотни плочи</t>
  </si>
  <si>
    <t>Гланцирана циментова замазка</t>
  </si>
  <si>
    <t>Цокъл от  циментова замазка</t>
  </si>
  <si>
    <t>Винилова настилка по под</t>
  </si>
  <si>
    <t>Цокъл при винилова настилка /PVC первази/</t>
  </si>
  <si>
    <t>Варова мазилка по стени и тавани</t>
  </si>
  <si>
    <t>Варова шпакловка по стени и тавани</t>
  </si>
  <si>
    <t>Гипсова мазилка по стени и тавани</t>
  </si>
  <si>
    <t>Шпакловка по стени и тавани с колор кит</t>
  </si>
  <si>
    <t>Боядисване с латекс по стени и тавани</t>
  </si>
  <si>
    <t>Боядисване с влагоуст.латекс по стени и тавани</t>
  </si>
  <si>
    <t>Фаянсова облицовка по стени</t>
  </si>
  <si>
    <t>Обръщане около отвори с гипсова мазилка и латекс</t>
  </si>
  <si>
    <t>Оформяне страници на отвори с фаянс</t>
  </si>
  <si>
    <t xml:space="preserve">PVC ръбохранители </t>
  </si>
  <si>
    <t>Преходни подови лайсни</t>
  </si>
  <si>
    <t>Ръкохватка по стени за инвалиди на височина 0.85м</t>
  </si>
  <si>
    <t>Топлоизолация от мин.вата с алум.фолио по тав.плоча</t>
  </si>
  <si>
    <t>Парапети за инвалиди  при рампа</t>
  </si>
  <si>
    <t xml:space="preserve">Топлоизолация по стени /фасади/ 7см EPS </t>
  </si>
  <si>
    <t>PVC мрежа в/у топлоизолация</t>
  </si>
  <si>
    <t>Шпакловка с лепилна и шпакловъчна маса за зал.на PVC мрежа</t>
  </si>
  <si>
    <t>Структурна мазилка с грунд</t>
  </si>
  <si>
    <t>Обр. стр.на отв.с топлоиз.2см,PVC мрежа,шпакловка и структ.м-ка</t>
  </si>
  <si>
    <t>Д-ка и м-ж PVC ъгли с мрежички за офор. отвори</t>
  </si>
  <si>
    <t>Доставка и монтаж PVC водооткапващ профил</t>
  </si>
  <si>
    <t>Д-ка и монтаж арм. мрежа ф6,5 с дюбели под кам.обл.</t>
  </si>
  <si>
    <t>M2</t>
  </si>
  <si>
    <t>Облицовка по цокъл на фасада с камък</t>
  </si>
  <si>
    <t>Капачета от камък над облицовката</t>
  </si>
  <si>
    <t>Д-ка и м-ж на външна PVC дограма</t>
  </si>
  <si>
    <t>Д-ка и м-ж на  алуминиева дограма</t>
  </si>
  <si>
    <t>Д-ка и монтаж на вътрешни интериорни врати</t>
  </si>
  <si>
    <t>Капаци за затваряне отвори по тавани</t>
  </si>
  <si>
    <t>ПОЧИСТВАНЕ И ПОДГОТОВКА НА ТЕРЕНА</t>
  </si>
  <si>
    <t>Почистване и подготовка на терена и озеленяване</t>
  </si>
  <si>
    <t>м2</t>
  </si>
  <si>
    <t>Изграждане на основа и полагане на плочопътека от естествен камък на тревна фуга</t>
  </si>
  <si>
    <t>м</t>
  </si>
  <si>
    <t>IІ</t>
  </si>
  <si>
    <t>ОЗЕЛЕНЯВАНЕ</t>
  </si>
  <si>
    <t>Иглолистни дървета</t>
  </si>
  <si>
    <t>бр.</t>
  </si>
  <si>
    <t>Широколистни дървета</t>
  </si>
  <si>
    <t>Билки</t>
  </si>
  <si>
    <t>Широколистни храсти</t>
  </si>
  <si>
    <t>Зацветяване</t>
  </si>
  <si>
    <t>Реконструкция на тревни площи</t>
  </si>
  <si>
    <t>IIІ</t>
  </si>
  <si>
    <t>ПАРКОВО ОБЗАВЕЖДАНЕ</t>
  </si>
  <si>
    <t>Д-ка и м-ж на стандартни пейки</t>
  </si>
  <si>
    <t>Д-ка и м-ж на кошчета</t>
  </si>
  <si>
    <t>ЗЕМНИ РАБОТИ</t>
  </si>
  <si>
    <t>Машинен изкоп на депо</t>
  </si>
  <si>
    <t>Машинен изкоп с извозване на 10 км</t>
  </si>
  <si>
    <t>Насип с трамбован баластра</t>
  </si>
  <si>
    <t>PVC фолио под  баластрата</t>
  </si>
  <si>
    <t>КОФРАЖНИ  РАБОТИ</t>
  </si>
  <si>
    <t>Кофраж за основи</t>
  </si>
  <si>
    <t>Кофраж за стени</t>
  </si>
  <si>
    <t xml:space="preserve">Кофраж за плочи </t>
  </si>
  <si>
    <t>Кофраж за шайби и  колони</t>
  </si>
  <si>
    <t>АРМАТУРНИ РАБОТИ</t>
  </si>
  <si>
    <t>ІV</t>
  </si>
  <si>
    <t>БЕТОНОВИ РАБОТИ</t>
  </si>
  <si>
    <t>Бетон В  20 за армирана бетонова настилка за основи</t>
  </si>
  <si>
    <t>Бетон В20 за основи</t>
  </si>
  <si>
    <t>Бетон В20 за стени</t>
  </si>
  <si>
    <t>Бетон В20 за плочи</t>
  </si>
  <si>
    <t>Бетон В20 за шайби и колони</t>
  </si>
  <si>
    <t xml:space="preserve">Хидроизолация по бетонови стени и основи </t>
  </si>
  <si>
    <t>V</t>
  </si>
  <si>
    <t>ПОКРИВНИ  РАБОТИ</t>
  </si>
  <si>
    <t>Дървена покривна конструкция</t>
  </si>
  <si>
    <t>Импрегниране на дървена покр.конструкция</t>
  </si>
  <si>
    <t>Обшивка с OSB плоскости - 18мм</t>
  </si>
  <si>
    <t>Летвена обшивка  при маии 2/4</t>
  </si>
  <si>
    <t>Битумен грунд по OSB плосности</t>
  </si>
  <si>
    <t>Хидроизолация от 1пл.ус.воалит по покрив</t>
  </si>
  <si>
    <t>Покриване с битумни керемиди</t>
  </si>
  <si>
    <t>Челни дъски - грундирани и лакирани</t>
  </si>
  <si>
    <t>Дъсчена обшивка на стреха - грунд. и лакирана</t>
  </si>
  <si>
    <t>Шапки за комини  - двойни</t>
  </si>
  <si>
    <t>Покривен прозорец с арм.стъкло</t>
  </si>
  <si>
    <t>Метални планки 8/10/0.4</t>
  </si>
  <si>
    <t>Анкери 8/100</t>
  </si>
  <si>
    <t>Скоби строителни</t>
  </si>
  <si>
    <t>VІ</t>
  </si>
  <si>
    <t>ЗИДАРСКИ  РАБОТИ</t>
  </si>
  <si>
    <t>Тухлена зидария 1тухла от четворки на варов р-р</t>
  </si>
  <si>
    <t>Тухлена зидария 1/2 тухла от  тухли четворки</t>
  </si>
  <si>
    <t xml:space="preserve">Тухлена зидария за комини 1тухла от  един. тухли </t>
  </si>
  <si>
    <t>VІІ</t>
  </si>
  <si>
    <t>ТЕНЕКЕДЖИСКИ  РАБОТИ</t>
  </si>
  <si>
    <t>Олуци от цветна ламарина</t>
  </si>
  <si>
    <t>Надолучна пола от цветна ламарина</t>
  </si>
  <si>
    <t>Обшивка улама</t>
  </si>
  <si>
    <t>Обшивка комини  и капандури  от цветна ламарина</t>
  </si>
  <si>
    <t>Водосточни тръби от цветна ламарина</t>
  </si>
  <si>
    <t>Д-ка и монтаж на водосточни казанчета</t>
  </si>
  <si>
    <t>Есове от цветна ламарина</t>
  </si>
  <si>
    <t>VІІI</t>
  </si>
  <si>
    <t>Билборд                                                       СТОЙНОСТ:</t>
  </si>
  <si>
    <t>IX</t>
  </si>
  <si>
    <t>Подготовка на стр. площадка</t>
  </si>
  <si>
    <t>Доставка имонтаж на електрона повиквателна уредба- комплект</t>
  </si>
  <si>
    <t>ВОДОПРОВОД</t>
  </si>
  <si>
    <t>Изкоп за водопровод</t>
  </si>
  <si>
    <t>Обратен насип с трамбоване</t>
  </si>
  <si>
    <t>Пясъчна възглавница под тръбите</t>
  </si>
  <si>
    <t>Сигнална лента над тръбите</t>
  </si>
  <si>
    <t>Бетонна шахта с метален капак</t>
  </si>
  <si>
    <t>Д-ка и м-ж тръба ПЕВП ф25</t>
  </si>
  <si>
    <t>Доставка и монтаж ППР тръби ф25</t>
  </si>
  <si>
    <t>Доставка и монтаж ППР тръби ф20</t>
  </si>
  <si>
    <t>Топлоизолация на тръби Ф25</t>
  </si>
  <si>
    <t>Също, но ф20</t>
  </si>
  <si>
    <t>Направа водопроводна връзка "жибо" 80/25</t>
  </si>
  <si>
    <t>Д-ка и м-ж водомер 5м/ч ф25</t>
  </si>
  <si>
    <t>Мрежест филтър ф25</t>
  </si>
  <si>
    <t>Обратни клапи ф25</t>
  </si>
  <si>
    <t>Обратни клапи ф20</t>
  </si>
  <si>
    <t>СК ф25 с изпразнител</t>
  </si>
  <si>
    <t>СК ф25 без изпразнител</t>
  </si>
  <si>
    <t>СК ф20 без изпразнител</t>
  </si>
  <si>
    <t>Д-ка и м-ж ел. бойлер 200л</t>
  </si>
  <si>
    <t>Проточен бойлер</t>
  </si>
  <si>
    <t>Д-ка и м-ж душ батерии с терморегулатор</t>
  </si>
  <si>
    <t>Доставка и монтаж на тоалетни батерии</t>
  </si>
  <si>
    <t>Доставка и монтаж на  кухненски батерии</t>
  </si>
  <si>
    <t>Д-ка и м-ж хоризонтални и вертикални укрепители</t>
  </si>
  <si>
    <t>Улей в тухлен зид</t>
  </si>
  <si>
    <t>Пробиване на отвори</t>
  </si>
  <si>
    <t>КАНАЛИЗАЦИЯ</t>
  </si>
  <si>
    <t>Изкоп за канализация</t>
  </si>
  <si>
    <t>Д-ка и м-ж РШ ф800 до 2м</t>
  </si>
  <si>
    <t>Д-ка и м-ж дебелостенни тръби PVC ф160</t>
  </si>
  <si>
    <t>Също, но ф110</t>
  </si>
  <si>
    <t>Д-ка и м-ж обикновени тръби ф110</t>
  </si>
  <si>
    <t>Доставка и монтаж  стоманени тръби ф100</t>
  </si>
  <si>
    <t>Минизиране и боядисване същите</t>
  </si>
  <si>
    <t>Д-ка и м-ж вентирационни шапки за тръби</t>
  </si>
  <si>
    <t>PVC тръби ф50 обикновени</t>
  </si>
  <si>
    <t>Д-ка и м-ж PVC ревизии ф110</t>
  </si>
  <si>
    <t>Също, но ф50</t>
  </si>
  <si>
    <t>Д-ка и м-ж укрепители</t>
  </si>
  <si>
    <t>Д-ка и м-ж клозетно седало с ниско казанче</t>
  </si>
  <si>
    <t>Доставка и монтаж на присъединител</t>
  </si>
  <si>
    <t>Доставка и монтаж на тоалетна мивка</t>
  </si>
  <si>
    <t>Доставка и монтаж на  кухненска мивка</t>
  </si>
  <si>
    <t>Доставка и монтаж на сифони ф50 с долно оттичане</t>
  </si>
</sst>
</file>

<file path=xl/styles.xml><?xml version="1.0" encoding="utf-8"?>
<styleSheet xmlns="http://schemas.openxmlformats.org/spreadsheetml/2006/main">
  <numFmts count="1">
    <numFmt numFmtId="164" formatCode="0.0%"/>
  </numFmts>
  <fonts count="20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</font>
    <font>
      <b/>
      <sz val="10"/>
      <name val="Arial Cyr"/>
      <family val="2"/>
      <charset val="204"/>
    </font>
    <font>
      <sz val="10"/>
      <color indexed="18"/>
      <name val="Arial Cyr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color indexed="8"/>
      <name val="Arial Cyr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vertAlign val="superscript"/>
      <sz val="10"/>
      <name val="Arial"/>
      <family val="2"/>
      <charset val="204"/>
    </font>
    <font>
      <sz val="10"/>
      <name val="Arial"/>
      <charset val="204"/>
    </font>
    <font>
      <sz val="10"/>
      <name val="Arial Cyr"/>
      <family val="2"/>
      <charset val="204"/>
    </font>
    <font>
      <b/>
      <sz val="10"/>
      <color indexed="8"/>
      <name val="Arial Cyr"/>
      <charset val="204"/>
    </font>
    <font>
      <sz val="12"/>
      <name val="All Times New Roman"/>
      <family val="1"/>
      <charset val="204"/>
    </font>
    <font>
      <b/>
      <sz val="12"/>
      <color indexed="8"/>
      <name val="Arial Cyr"/>
      <family val="2"/>
      <charset val="204"/>
    </font>
    <font>
      <b/>
      <sz val="10"/>
      <name val="Arial Cyr"/>
      <charset val="204"/>
    </font>
    <font>
      <sz val="10"/>
      <color indexed="8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3"/>
        <bgColor indexed="55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3" fillId="0" borderId="0"/>
  </cellStyleXfs>
  <cellXfs count="1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0" fillId="0" borderId="1" xfId="0" applyBorder="1"/>
    <xf numFmtId="0" fontId="6" fillId="0" borderId="1" xfId="0" quotePrefix="1" applyFont="1" applyBorder="1" applyAlignment="1">
      <alignment horizontal="right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right" vertical="center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2" xfId="0" applyFont="1" applyBorder="1" applyAlignment="1">
      <alignment horizontal="center"/>
    </xf>
    <xf numFmtId="2" fontId="7" fillId="0" borderId="2" xfId="0" applyNumberFormat="1" applyFont="1" applyFill="1" applyBorder="1"/>
    <xf numFmtId="2" fontId="7" fillId="0" borderId="2" xfId="0" applyNumberFormat="1" applyFont="1" applyBorder="1"/>
    <xf numFmtId="0" fontId="7" fillId="0" borderId="1" xfId="0" applyFont="1" applyBorder="1" applyAlignment="1">
      <alignment horizontal="right"/>
    </xf>
    <xf numFmtId="0" fontId="8" fillId="4" borderId="1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4" fontId="9" fillId="5" borderId="2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vertical="center" wrapText="1"/>
    </xf>
    <xf numFmtId="2" fontId="11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2" fontId="11" fillId="0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7" fillId="0" borderId="1" xfId="0" applyFont="1" applyBorder="1"/>
    <xf numFmtId="0" fontId="13" fillId="0" borderId="1" xfId="0" applyFont="1" applyBorder="1"/>
    <xf numFmtId="2" fontId="10" fillId="0" borderId="1" xfId="0" applyNumberFormat="1" applyFont="1" applyFill="1" applyBorder="1" applyAlignment="1">
      <alignment wrapText="1"/>
    </xf>
    <xf numFmtId="0" fontId="0" fillId="0" borderId="5" xfId="0" applyBorder="1"/>
    <xf numFmtId="0" fontId="7" fillId="0" borderId="5" xfId="0" applyFont="1" applyBorder="1" applyAlignment="1">
      <alignment vertical="top" wrapText="1"/>
    </xf>
    <xf numFmtId="0" fontId="7" fillId="0" borderId="5" xfId="0" applyFont="1" applyBorder="1"/>
    <xf numFmtId="0" fontId="0" fillId="0" borderId="2" xfId="0" applyBorder="1"/>
    <xf numFmtId="0" fontId="1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/>
    <xf numFmtId="0" fontId="1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1" xfId="0" quotePrefix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/>
    </xf>
    <xf numFmtId="164" fontId="14" fillId="0" borderId="1" xfId="0" applyNumberFormat="1" applyFont="1" applyFill="1" applyBorder="1" applyAlignment="1">
      <alignment vertical="center"/>
    </xf>
    <xf numFmtId="2" fontId="11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2" fontId="15" fillId="0" borderId="6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2" fontId="16" fillId="0" borderId="2" xfId="0" applyNumberFormat="1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4" fontId="17" fillId="5" borderId="2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16" fillId="0" borderId="8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0" fillId="0" borderId="9" xfId="0" applyBorder="1" applyAlignment="1">
      <alignment vertical="center"/>
    </xf>
    <xf numFmtId="0" fontId="6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2" fontId="11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3" fillId="0" borderId="0" xfId="1"/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right"/>
    </xf>
    <xf numFmtId="0" fontId="4" fillId="0" borderId="1" xfId="1" applyFont="1" applyFill="1" applyBorder="1" applyAlignment="1">
      <alignment vertical="top" wrapText="1"/>
    </xf>
    <xf numFmtId="0" fontId="10" fillId="0" borderId="1" xfId="1" applyFont="1" applyFill="1" applyBorder="1" applyAlignment="1">
      <alignment vertical="top" wrapText="1"/>
    </xf>
    <xf numFmtId="0" fontId="7" fillId="0" borderId="1" xfId="1" applyFont="1" applyBorder="1"/>
    <xf numFmtId="0" fontId="6" fillId="0" borderId="1" xfId="1" quotePrefix="1" applyFont="1" applyBorder="1" applyAlignment="1">
      <alignment horizontal="right"/>
    </xf>
    <xf numFmtId="2" fontId="10" fillId="0" borderId="1" xfId="1" applyNumberFormat="1" applyFont="1" applyFill="1" applyBorder="1" applyAlignment="1">
      <alignment vertical="top" wrapText="1"/>
    </xf>
    <xf numFmtId="4" fontId="10" fillId="0" borderId="1" xfId="1" applyNumberFormat="1" applyFont="1" applyFill="1" applyBorder="1" applyAlignment="1" applyProtection="1">
      <alignment vertical="top" wrapText="1"/>
    </xf>
    <xf numFmtId="2" fontId="13" fillId="0" borderId="0" xfId="1" applyNumberFormat="1"/>
    <xf numFmtId="0" fontId="10" fillId="0" borderId="1" xfId="1" applyFont="1" applyFill="1" applyBorder="1" applyAlignment="1">
      <alignment wrapText="1"/>
    </xf>
    <xf numFmtId="2" fontId="10" fillId="0" borderId="1" xfId="1" applyNumberFormat="1" applyFont="1" applyFill="1" applyBorder="1" applyAlignment="1">
      <alignment wrapText="1"/>
    </xf>
    <xf numFmtId="4" fontId="10" fillId="0" borderId="1" xfId="1" applyNumberFormat="1" applyFont="1" applyFill="1" applyBorder="1" applyAlignment="1" applyProtection="1">
      <alignment wrapText="1"/>
    </xf>
    <xf numFmtId="0" fontId="7" fillId="0" borderId="0" xfId="1" applyFont="1"/>
    <xf numFmtId="0" fontId="10" fillId="0" borderId="1" xfId="1" applyFont="1" applyFill="1" applyBorder="1" applyAlignment="1">
      <alignment horizontal="left" vertical="center"/>
    </xf>
    <xf numFmtId="164" fontId="10" fillId="0" borderId="1" xfId="1" applyNumberFormat="1" applyFont="1" applyFill="1" applyBorder="1" applyAlignment="1">
      <alignment vertical="center"/>
    </xf>
    <xf numFmtId="2" fontId="10" fillId="0" borderId="1" xfId="1" applyNumberFormat="1" applyFont="1" applyFill="1" applyBorder="1" applyAlignment="1">
      <alignment vertical="center"/>
    </xf>
    <xf numFmtId="4" fontId="10" fillId="0" borderId="1" xfId="1" applyNumberFormat="1" applyFont="1" applyFill="1" applyBorder="1" applyAlignment="1">
      <alignment vertical="center"/>
    </xf>
    <xf numFmtId="0" fontId="7" fillId="0" borderId="1" xfId="1" applyFont="1" applyBorder="1" applyAlignment="1">
      <alignment horizontal="right"/>
    </xf>
    <xf numFmtId="0" fontId="13" fillId="0" borderId="1" xfId="1" applyBorder="1"/>
    <xf numFmtId="0" fontId="15" fillId="0" borderId="1" xfId="1" applyFont="1" applyFill="1" applyBorder="1" applyAlignment="1">
      <alignment horizontal="right" vertical="center"/>
    </xf>
    <xf numFmtId="164" fontId="11" fillId="0" borderId="1" xfId="1" applyNumberFormat="1" applyFont="1" applyFill="1" applyBorder="1" applyAlignment="1">
      <alignment vertical="center"/>
    </xf>
    <xf numFmtId="2" fontId="11" fillId="0" borderId="1" xfId="1" applyNumberFormat="1" applyFont="1" applyFill="1" applyBorder="1" applyAlignment="1">
      <alignment vertical="center"/>
    </xf>
    <xf numFmtId="4" fontId="9" fillId="0" borderId="1" xfId="1" applyNumberFormat="1" applyFont="1" applyFill="1" applyBorder="1" applyAlignment="1">
      <alignment vertical="center"/>
    </xf>
    <xf numFmtId="0" fontId="18" fillId="0" borderId="1" xfId="1" applyFont="1" applyFill="1" applyBorder="1" applyAlignment="1">
      <alignment vertical="top" wrapText="1"/>
    </xf>
    <xf numFmtId="0" fontId="5" fillId="0" borderId="1" xfId="1" applyFont="1" applyFill="1" applyBorder="1" applyAlignment="1">
      <alignment wrapText="1"/>
    </xf>
    <xf numFmtId="2" fontId="11" fillId="0" borderId="1" xfId="1" applyNumberFormat="1" applyFont="1" applyFill="1" applyBorder="1" applyAlignment="1">
      <alignment wrapText="1"/>
    </xf>
    <xf numFmtId="4" fontId="11" fillId="0" borderId="1" xfId="1" applyNumberFormat="1" applyFont="1" applyFill="1" applyBorder="1" applyAlignment="1" applyProtection="1">
      <alignment wrapText="1"/>
    </xf>
    <xf numFmtId="0" fontId="11" fillId="0" borderId="1" xfId="1" applyFont="1" applyFill="1" applyBorder="1" applyAlignment="1">
      <alignment horizontal="left" vertical="center"/>
    </xf>
    <xf numFmtId="4" fontId="11" fillId="0" borderId="1" xfId="1" applyNumberFormat="1" applyFont="1" applyFill="1" applyBorder="1" applyAlignment="1">
      <alignment vertical="center"/>
    </xf>
    <xf numFmtId="0" fontId="13" fillId="0" borderId="1" xfId="1" applyFill="1" applyBorder="1"/>
    <xf numFmtId="4" fontId="19" fillId="0" borderId="1" xfId="1" applyNumberFormat="1" applyFont="1" applyFill="1" applyBorder="1" applyAlignment="1">
      <alignment vertical="center"/>
    </xf>
    <xf numFmtId="2" fontId="7" fillId="0" borderId="1" xfId="1" applyNumberFormat="1" applyFont="1" applyBorder="1"/>
    <xf numFmtId="4" fontId="7" fillId="0" borderId="1" xfId="1" applyNumberFormat="1" applyFont="1" applyBorder="1"/>
    <xf numFmtId="4" fontId="13" fillId="0" borderId="1" xfId="1" applyNumberFormat="1" applyBorder="1"/>
    <xf numFmtId="2" fontId="13" fillId="0" borderId="1" xfId="1" applyNumberFormat="1" applyBorder="1"/>
    <xf numFmtId="4" fontId="9" fillId="0" borderId="5" xfId="1" applyNumberFormat="1" applyFont="1" applyFill="1" applyBorder="1" applyAlignment="1">
      <alignment vertical="center"/>
    </xf>
    <xf numFmtId="0" fontId="1" fillId="0" borderId="0" xfId="1" applyFont="1"/>
    <xf numFmtId="0" fontId="8" fillId="4" borderId="1" xfId="1" applyFont="1" applyFill="1" applyBorder="1" applyAlignment="1">
      <alignment horizontal="left" vertical="center" wrapText="1"/>
    </xf>
    <xf numFmtId="0" fontId="8" fillId="4" borderId="4" xfId="1" applyFont="1" applyFill="1" applyBorder="1" applyAlignment="1">
      <alignment horizontal="left" vertical="center" wrapText="1"/>
    </xf>
    <xf numFmtId="4" fontId="9" fillId="5" borderId="2" xfId="1" applyNumberFormat="1" applyFont="1" applyFill="1" applyBorder="1" applyAlignment="1">
      <alignment vertical="center"/>
    </xf>
    <xf numFmtId="2" fontId="15" fillId="0" borderId="0" xfId="1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Нормален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opLeftCell="A10" workbookViewId="0">
      <selection activeCell="B22" sqref="B22"/>
    </sheetView>
  </sheetViews>
  <sheetFormatPr defaultRowHeight="15"/>
  <cols>
    <col min="1" max="1" width="5.7109375" customWidth="1"/>
    <col min="2" max="2" width="52.140625" customWidth="1"/>
    <col min="3" max="3" width="11.7109375" customWidth="1"/>
  </cols>
  <sheetData>
    <row r="1" spans="1:6">
      <c r="A1" s="125" t="s">
        <v>0</v>
      </c>
      <c r="B1" s="125" t="s">
        <v>1</v>
      </c>
      <c r="C1" s="125" t="s">
        <v>2</v>
      </c>
      <c r="D1" s="125" t="s">
        <v>3</v>
      </c>
      <c r="E1" s="125" t="s">
        <v>4</v>
      </c>
      <c r="F1" s="124" t="s">
        <v>5</v>
      </c>
    </row>
    <row r="2" spans="1:6" ht="27.75" customHeight="1">
      <c r="A2" s="125"/>
      <c r="B2" s="125"/>
      <c r="C2" s="125"/>
      <c r="D2" s="125"/>
      <c r="E2" s="125"/>
      <c r="F2" s="124"/>
    </row>
    <row r="3" spans="1:6">
      <c r="A3" s="1">
        <v>1</v>
      </c>
      <c r="B3" s="1">
        <v>2</v>
      </c>
      <c r="C3" s="1">
        <v>3</v>
      </c>
      <c r="D3" s="1">
        <v>4</v>
      </c>
      <c r="E3" s="1">
        <v>5</v>
      </c>
      <c r="F3" s="2">
        <v>6</v>
      </c>
    </row>
    <row r="4" spans="1:6">
      <c r="A4" s="3" t="s">
        <v>6</v>
      </c>
      <c r="B4" s="4" t="s">
        <v>7</v>
      </c>
      <c r="C4" s="5"/>
      <c r="D4" s="6"/>
      <c r="E4" s="6"/>
      <c r="F4" s="6"/>
    </row>
    <row r="5" spans="1:6" ht="61.5" customHeight="1">
      <c r="A5" s="7" t="s">
        <v>8</v>
      </c>
      <c r="B5" s="8" t="s">
        <v>9</v>
      </c>
      <c r="C5" s="9" t="s">
        <v>10</v>
      </c>
      <c r="D5" s="10">
        <v>1</v>
      </c>
      <c r="E5" s="11"/>
      <c r="F5" s="12">
        <f>D5*E5</f>
        <v>0</v>
      </c>
    </row>
    <row r="6" spans="1:6" ht="57.75" customHeight="1">
      <c r="A6" s="7">
        <v>2</v>
      </c>
      <c r="B6" s="8" t="s">
        <v>11</v>
      </c>
      <c r="C6" s="9" t="s">
        <v>10</v>
      </c>
      <c r="D6" s="10">
        <v>2</v>
      </c>
      <c r="E6" s="11"/>
      <c r="F6" s="12">
        <f t="shared" ref="F6:F15" si="0">D6*E6</f>
        <v>0</v>
      </c>
    </row>
    <row r="7" spans="1:6" ht="53.25" customHeight="1">
      <c r="A7" s="7">
        <v>3</v>
      </c>
      <c r="B7" s="8" t="s">
        <v>12</v>
      </c>
      <c r="C7" s="10" t="s">
        <v>10</v>
      </c>
      <c r="D7" s="10">
        <v>11</v>
      </c>
      <c r="E7" s="11"/>
      <c r="F7" s="12">
        <f t="shared" si="0"/>
        <v>0</v>
      </c>
    </row>
    <row r="8" spans="1:6" ht="58.5" customHeight="1">
      <c r="A8" s="7">
        <v>4</v>
      </c>
      <c r="B8" s="8" t="s">
        <v>13</v>
      </c>
      <c r="C8" s="10" t="s">
        <v>10</v>
      </c>
      <c r="D8" s="10">
        <v>4</v>
      </c>
      <c r="E8" s="11"/>
      <c r="F8" s="12">
        <f t="shared" si="0"/>
        <v>0</v>
      </c>
    </row>
    <row r="9" spans="1:6" ht="44.25" customHeight="1">
      <c r="A9" s="7">
        <v>5</v>
      </c>
      <c r="B9" s="8" t="s">
        <v>14</v>
      </c>
      <c r="C9" s="10" t="s">
        <v>10</v>
      </c>
      <c r="D9" s="10">
        <v>1</v>
      </c>
      <c r="E9" s="11"/>
      <c r="F9" s="12">
        <f t="shared" si="0"/>
        <v>0</v>
      </c>
    </row>
    <row r="10" spans="1:6" ht="40.5" customHeight="1">
      <c r="A10" s="6">
        <v>6</v>
      </c>
      <c r="B10" s="8" t="s">
        <v>15</v>
      </c>
      <c r="C10" s="9" t="s">
        <v>10</v>
      </c>
      <c r="D10" s="9">
        <v>1</v>
      </c>
      <c r="E10" s="13"/>
      <c r="F10" s="12">
        <f t="shared" si="0"/>
        <v>0</v>
      </c>
    </row>
    <row r="11" spans="1:6">
      <c r="A11" s="6">
        <v>7</v>
      </c>
      <c r="B11" s="14" t="s">
        <v>16</v>
      </c>
      <c r="C11" s="15" t="s">
        <v>10</v>
      </c>
      <c r="D11" s="15">
        <v>1</v>
      </c>
      <c r="E11" s="16"/>
      <c r="F11" s="12">
        <f t="shared" si="0"/>
        <v>0</v>
      </c>
    </row>
    <row r="12" spans="1:6">
      <c r="A12" s="6">
        <v>8</v>
      </c>
      <c r="B12" s="14" t="s">
        <v>17</v>
      </c>
      <c r="C12" s="15" t="s">
        <v>10</v>
      </c>
      <c r="D12" s="15">
        <v>17</v>
      </c>
      <c r="E12" s="17"/>
      <c r="F12" s="12">
        <f t="shared" si="0"/>
        <v>0</v>
      </c>
    </row>
    <row r="13" spans="1:6">
      <c r="A13" s="6">
        <v>9</v>
      </c>
      <c r="B13" s="14" t="s">
        <v>18</v>
      </c>
      <c r="C13" s="15" t="s">
        <v>10</v>
      </c>
      <c r="D13" s="15">
        <v>2</v>
      </c>
      <c r="E13" s="17"/>
      <c r="F13" s="12">
        <f t="shared" si="0"/>
        <v>0</v>
      </c>
    </row>
    <row r="14" spans="1:6">
      <c r="A14" s="6">
        <v>10</v>
      </c>
      <c r="B14" s="14" t="s">
        <v>19</v>
      </c>
      <c r="C14" s="15" t="s">
        <v>10</v>
      </c>
      <c r="D14" s="15">
        <v>1</v>
      </c>
      <c r="E14" s="17"/>
      <c r="F14" s="12">
        <f t="shared" si="0"/>
        <v>0</v>
      </c>
    </row>
    <row r="15" spans="1:6">
      <c r="A15" s="18">
        <v>11</v>
      </c>
      <c r="B15" s="14" t="s">
        <v>20</v>
      </c>
      <c r="C15" s="15" t="s">
        <v>10</v>
      </c>
      <c r="D15" s="15">
        <v>1</v>
      </c>
      <c r="E15" s="17"/>
      <c r="F15" s="12">
        <f t="shared" si="0"/>
        <v>0</v>
      </c>
    </row>
    <row r="16" spans="1:6">
      <c r="A16" s="19"/>
      <c r="B16" s="19" t="s">
        <v>21</v>
      </c>
      <c r="C16" s="19"/>
      <c r="D16" s="19"/>
      <c r="E16" s="20"/>
      <c r="F16" s="21">
        <f>SUM(F5:F15)</f>
        <v>0</v>
      </c>
    </row>
  </sheetData>
  <mergeCells count="6">
    <mergeCell ref="F1:F2"/>
    <mergeCell ref="A1:A2"/>
    <mergeCell ref="B1:B2"/>
    <mergeCell ref="C1:C2"/>
    <mergeCell ref="D1:D2"/>
    <mergeCell ref="E1:E2"/>
  </mergeCells>
  <pageMargins left="0" right="0" top="0" bottom="0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2"/>
  <sheetViews>
    <sheetView topLeftCell="A151" workbookViewId="0">
      <selection activeCell="B131" sqref="B131"/>
    </sheetView>
  </sheetViews>
  <sheetFormatPr defaultRowHeight="15"/>
  <cols>
    <col min="2" max="2" width="43.140625" customWidth="1"/>
    <col min="6" max="6" width="9.140625" customWidth="1"/>
  </cols>
  <sheetData>
    <row r="1" spans="1:6">
      <c r="A1" s="125" t="s">
        <v>0</v>
      </c>
      <c r="B1" s="125" t="s">
        <v>1</v>
      </c>
      <c r="C1" s="125" t="s">
        <v>2</v>
      </c>
      <c r="D1" s="125" t="s">
        <v>3</v>
      </c>
      <c r="E1" s="125" t="s">
        <v>4</v>
      </c>
      <c r="F1" s="124" t="s">
        <v>5</v>
      </c>
    </row>
    <row r="2" spans="1:6">
      <c r="A2" s="125"/>
      <c r="B2" s="125"/>
      <c r="C2" s="125"/>
      <c r="D2" s="125"/>
      <c r="E2" s="125"/>
      <c r="F2" s="124"/>
    </row>
    <row r="3" spans="1:6" ht="30" customHeight="1">
      <c r="A3" s="1">
        <v>1</v>
      </c>
      <c r="B3" s="1">
        <v>2</v>
      </c>
      <c r="C3" s="1">
        <v>3</v>
      </c>
      <c r="D3" s="1">
        <v>4</v>
      </c>
      <c r="E3" s="1">
        <v>5</v>
      </c>
      <c r="F3" s="2">
        <v>6</v>
      </c>
    </row>
    <row r="4" spans="1:6">
      <c r="A4" s="43" t="s">
        <v>6</v>
      </c>
      <c r="B4" s="44" t="s">
        <v>22</v>
      </c>
      <c r="C4" s="45"/>
      <c r="D4" s="40"/>
      <c r="E4" s="40"/>
      <c r="F4" s="40"/>
    </row>
    <row r="5" spans="1:6">
      <c r="A5" s="46"/>
      <c r="B5" s="44" t="s">
        <v>23</v>
      </c>
      <c r="C5" s="45"/>
      <c r="D5" s="40"/>
      <c r="E5" s="40"/>
      <c r="F5" s="40"/>
    </row>
    <row r="6" spans="1:6" ht="38.25">
      <c r="A6" s="47" t="s">
        <v>8</v>
      </c>
      <c r="B6" s="48" t="s">
        <v>24</v>
      </c>
      <c r="C6" s="23" t="s">
        <v>25</v>
      </c>
      <c r="D6" s="24">
        <v>1</v>
      </c>
      <c r="E6" s="24"/>
      <c r="F6" s="12">
        <f>D6*E6</f>
        <v>0</v>
      </c>
    </row>
    <row r="7" spans="1:6" ht="38.25">
      <c r="A7" s="47">
        <v>2</v>
      </c>
      <c r="B7" s="48" t="s">
        <v>26</v>
      </c>
      <c r="C7" s="23" t="s">
        <v>25</v>
      </c>
      <c r="D7" s="25">
        <v>1</v>
      </c>
      <c r="E7" s="25"/>
      <c r="F7" s="12">
        <f t="shared" ref="F7:F70" si="0">D7*E7</f>
        <v>0</v>
      </c>
    </row>
    <row r="8" spans="1:6" ht="38.25">
      <c r="A8" s="47">
        <v>3</v>
      </c>
      <c r="B8" s="48" t="s">
        <v>27</v>
      </c>
      <c r="C8" s="23" t="s">
        <v>25</v>
      </c>
      <c r="D8" s="24">
        <v>1</v>
      </c>
      <c r="E8" s="24"/>
      <c r="F8" s="12">
        <f t="shared" si="0"/>
        <v>0</v>
      </c>
    </row>
    <row r="9" spans="1:6" ht="25.5">
      <c r="A9" s="40">
        <v>4</v>
      </c>
      <c r="B9" s="48" t="s">
        <v>28</v>
      </c>
      <c r="C9" s="23" t="s">
        <v>25</v>
      </c>
      <c r="D9" s="25">
        <v>2</v>
      </c>
      <c r="E9" s="25"/>
      <c r="F9" s="12">
        <f t="shared" si="0"/>
        <v>0</v>
      </c>
    </row>
    <row r="10" spans="1:6" ht="51">
      <c r="A10" s="40">
        <v>5</v>
      </c>
      <c r="B10" s="48" t="s">
        <v>29</v>
      </c>
      <c r="C10" s="23" t="s">
        <v>25</v>
      </c>
      <c r="D10" s="25">
        <v>1</v>
      </c>
      <c r="E10" s="25"/>
      <c r="F10" s="12">
        <f t="shared" si="0"/>
        <v>0</v>
      </c>
    </row>
    <row r="11" spans="1:6" ht="63.75">
      <c r="A11" s="40">
        <v>6</v>
      </c>
      <c r="B11" s="48" t="s">
        <v>30</v>
      </c>
      <c r="C11" s="23" t="s">
        <v>25</v>
      </c>
      <c r="D11" s="25">
        <v>8</v>
      </c>
      <c r="E11" s="25"/>
      <c r="F11" s="12">
        <f t="shared" si="0"/>
        <v>0</v>
      </c>
    </row>
    <row r="12" spans="1:6" ht="51">
      <c r="A12" s="40">
        <v>7</v>
      </c>
      <c r="B12" s="48" t="s">
        <v>31</v>
      </c>
      <c r="C12" s="23" t="s">
        <v>25</v>
      </c>
      <c r="D12" s="25">
        <v>1</v>
      </c>
      <c r="E12" s="25"/>
      <c r="F12" s="12">
        <f t="shared" si="0"/>
        <v>0</v>
      </c>
    </row>
    <row r="13" spans="1:6" ht="51">
      <c r="A13" s="40">
        <v>8</v>
      </c>
      <c r="B13" s="48" t="s">
        <v>32</v>
      </c>
      <c r="C13" s="23" t="s">
        <v>25</v>
      </c>
      <c r="D13" s="25">
        <v>1</v>
      </c>
      <c r="E13" s="25"/>
      <c r="F13" s="12">
        <f t="shared" si="0"/>
        <v>0</v>
      </c>
    </row>
    <row r="14" spans="1:6" ht="38.25">
      <c r="A14" s="40">
        <v>9</v>
      </c>
      <c r="B14" s="48" t="s">
        <v>33</v>
      </c>
      <c r="C14" s="23" t="s">
        <v>25</v>
      </c>
      <c r="D14" s="25">
        <v>1</v>
      </c>
      <c r="E14" s="25"/>
      <c r="F14" s="12">
        <f t="shared" si="0"/>
        <v>0</v>
      </c>
    </row>
    <row r="15" spans="1:6" ht="25.5">
      <c r="A15" s="40">
        <v>10</v>
      </c>
      <c r="B15" s="48" t="s">
        <v>34</v>
      </c>
      <c r="C15" s="23" t="s">
        <v>35</v>
      </c>
      <c r="D15" s="25">
        <v>26</v>
      </c>
      <c r="E15" s="25"/>
      <c r="F15" s="12">
        <f t="shared" si="0"/>
        <v>0</v>
      </c>
    </row>
    <row r="16" spans="1:6" ht="25.5">
      <c r="A16" s="40">
        <v>11</v>
      </c>
      <c r="B16" s="48" t="s">
        <v>36</v>
      </c>
      <c r="C16" s="23" t="s">
        <v>35</v>
      </c>
      <c r="D16" s="25">
        <v>295</v>
      </c>
      <c r="E16" s="25"/>
      <c r="F16" s="12">
        <f t="shared" si="0"/>
        <v>0</v>
      </c>
    </row>
    <row r="17" spans="1:6" ht="25.5">
      <c r="A17" s="40">
        <v>12</v>
      </c>
      <c r="B17" s="48" t="s">
        <v>37</v>
      </c>
      <c r="C17" s="23" t="s">
        <v>35</v>
      </c>
      <c r="D17" s="25">
        <v>20</v>
      </c>
      <c r="E17" s="25"/>
      <c r="F17" s="12">
        <f t="shared" si="0"/>
        <v>0</v>
      </c>
    </row>
    <row r="18" spans="1:6" ht="25.5">
      <c r="A18" s="40">
        <v>13</v>
      </c>
      <c r="B18" s="48" t="s">
        <v>38</v>
      </c>
      <c r="C18" s="23" t="s">
        <v>35</v>
      </c>
      <c r="D18" s="25">
        <v>20</v>
      </c>
      <c r="E18" s="25"/>
      <c r="F18" s="12">
        <f t="shared" si="0"/>
        <v>0</v>
      </c>
    </row>
    <row r="19" spans="1:6" ht="25.5">
      <c r="A19" s="40">
        <v>14</v>
      </c>
      <c r="B19" s="48" t="s">
        <v>39</v>
      </c>
      <c r="C19" s="23" t="s">
        <v>35</v>
      </c>
      <c r="D19" s="25">
        <v>42</v>
      </c>
      <c r="E19" s="25"/>
      <c r="F19" s="12">
        <f t="shared" si="0"/>
        <v>0</v>
      </c>
    </row>
    <row r="20" spans="1:6" ht="38.25">
      <c r="A20" s="40">
        <v>15</v>
      </c>
      <c r="B20" s="48" t="s">
        <v>40</v>
      </c>
      <c r="C20" s="23" t="s">
        <v>35</v>
      </c>
      <c r="D20" s="25">
        <v>55</v>
      </c>
      <c r="E20" s="25"/>
      <c r="F20" s="12">
        <f t="shared" si="0"/>
        <v>0</v>
      </c>
    </row>
    <row r="21" spans="1:6" ht="38.25">
      <c r="A21" s="40">
        <v>16</v>
      </c>
      <c r="B21" s="48" t="s">
        <v>41</v>
      </c>
      <c r="C21" s="23" t="s">
        <v>35</v>
      </c>
      <c r="D21" s="25">
        <v>200</v>
      </c>
      <c r="E21" s="25"/>
      <c r="F21" s="12">
        <f t="shared" si="0"/>
        <v>0</v>
      </c>
    </row>
    <row r="22" spans="1:6" ht="38.25">
      <c r="A22" s="40">
        <v>17</v>
      </c>
      <c r="B22" s="48" t="s">
        <v>42</v>
      </c>
      <c r="C22" s="23" t="s">
        <v>35</v>
      </c>
      <c r="D22" s="25">
        <v>8</v>
      </c>
      <c r="E22" s="25"/>
      <c r="F22" s="12">
        <f t="shared" si="0"/>
        <v>0</v>
      </c>
    </row>
    <row r="23" spans="1:6">
      <c r="A23" s="40">
        <v>18</v>
      </c>
      <c r="B23" s="48" t="s">
        <v>43</v>
      </c>
      <c r="C23" s="23" t="s">
        <v>25</v>
      </c>
      <c r="D23" s="25">
        <v>2</v>
      </c>
      <c r="E23" s="25"/>
      <c r="F23" s="12">
        <f t="shared" si="0"/>
        <v>0</v>
      </c>
    </row>
    <row r="24" spans="1:6">
      <c r="A24" s="40">
        <v>19</v>
      </c>
      <c r="B24" s="48" t="s">
        <v>44</v>
      </c>
      <c r="C24" s="23" t="s">
        <v>25</v>
      </c>
      <c r="D24" s="25">
        <v>6</v>
      </c>
      <c r="E24" s="25"/>
      <c r="F24" s="12">
        <f t="shared" si="0"/>
        <v>0</v>
      </c>
    </row>
    <row r="25" spans="1:6" ht="25.5">
      <c r="A25" s="40">
        <v>20</v>
      </c>
      <c r="B25" s="48" t="s">
        <v>45</v>
      </c>
      <c r="C25" s="23" t="s">
        <v>25</v>
      </c>
      <c r="D25" s="25">
        <v>18</v>
      </c>
      <c r="E25" s="25"/>
      <c r="F25" s="12">
        <f t="shared" si="0"/>
        <v>0</v>
      </c>
    </row>
    <row r="26" spans="1:6" ht="25.5">
      <c r="A26" s="40">
        <v>21</v>
      </c>
      <c r="B26" s="48" t="s">
        <v>46</v>
      </c>
      <c r="C26" s="23" t="s">
        <v>25</v>
      </c>
      <c r="D26" s="25">
        <v>54</v>
      </c>
      <c r="E26" s="25"/>
      <c r="F26" s="12">
        <f t="shared" si="0"/>
        <v>0</v>
      </c>
    </row>
    <row r="27" spans="1:6" ht="25.5">
      <c r="A27" s="40">
        <v>22</v>
      </c>
      <c r="B27" s="48" t="s">
        <v>47</v>
      </c>
      <c r="C27" s="23" t="s">
        <v>25</v>
      </c>
      <c r="D27" s="25">
        <v>18</v>
      </c>
      <c r="E27" s="25"/>
      <c r="F27" s="12">
        <f t="shared" si="0"/>
        <v>0</v>
      </c>
    </row>
    <row r="28" spans="1:6" ht="25.5">
      <c r="A28" s="40">
        <v>23</v>
      </c>
      <c r="B28" s="48" t="s">
        <v>48</v>
      </c>
      <c r="C28" s="23" t="s">
        <v>25</v>
      </c>
      <c r="D28" s="25">
        <v>10</v>
      </c>
      <c r="E28" s="25"/>
      <c r="F28" s="12">
        <f t="shared" si="0"/>
        <v>0</v>
      </c>
    </row>
    <row r="29" spans="1:6">
      <c r="A29" s="40">
        <v>24</v>
      </c>
      <c r="B29" s="48" t="s">
        <v>49</v>
      </c>
      <c r="C29" s="23" t="s">
        <v>25</v>
      </c>
      <c r="D29" s="25">
        <v>6</v>
      </c>
      <c r="E29" s="25"/>
      <c r="F29" s="12">
        <f t="shared" si="0"/>
        <v>0</v>
      </c>
    </row>
    <row r="30" spans="1:6" ht="25.5">
      <c r="A30" s="40">
        <v>25</v>
      </c>
      <c r="B30" s="48" t="s">
        <v>50</v>
      </c>
      <c r="C30" s="23" t="s">
        <v>51</v>
      </c>
      <c r="D30" s="25">
        <v>60</v>
      </c>
      <c r="E30" s="25"/>
      <c r="F30" s="12">
        <f t="shared" si="0"/>
        <v>0</v>
      </c>
    </row>
    <row r="31" spans="1:6" ht="25.5">
      <c r="A31" s="40">
        <v>26</v>
      </c>
      <c r="B31" s="48" t="s">
        <v>52</v>
      </c>
      <c r="C31" s="23" t="s">
        <v>35</v>
      </c>
      <c r="D31" s="25">
        <v>20</v>
      </c>
      <c r="E31" s="25"/>
      <c r="F31" s="12">
        <f t="shared" si="0"/>
        <v>0</v>
      </c>
    </row>
    <row r="32" spans="1:6" ht="25.5">
      <c r="A32" s="40">
        <v>28</v>
      </c>
      <c r="B32" s="48" t="s">
        <v>53</v>
      </c>
      <c r="C32" s="23" t="s">
        <v>25</v>
      </c>
      <c r="D32" s="25">
        <v>8</v>
      </c>
      <c r="E32" s="25"/>
      <c r="F32" s="12">
        <f t="shared" si="0"/>
        <v>0</v>
      </c>
    </row>
    <row r="33" spans="1:6">
      <c r="A33" s="40">
        <v>29</v>
      </c>
      <c r="B33" s="48" t="s">
        <v>54</v>
      </c>
      <c r="C33" s="23" t="s">
        <v>25</v>
      </c>
      <c r="D33" s="25">
        <v>4</v>
      </c>
      <c r="E33" s="25"/>
      <c r="F33" s="12">
        <f t="shared" si="0"/>
        <v>0</v>
      </c>
    </row>
    <row r="34" spans="1:6" ht="25.5">
      <c r="A34" s="40">
        <v>30</v>
      </c>
      <c r="B34" s="48" t="s">
        <v>55</v>
      </c>
      <c r="C34" s="23" t="s">
        <v>25</v>
      </c>
      <c r="D34" s="25">
        <v>4</v>
      </c>
      <c r="E34" s="25"/>
      <c r="F34" s="12">
        <f t="shared" si="0"/>
        <v>0</v>
      </c>
    </row>
    <row r="35" spans="1:6">
      <c r="A35" s="40"/>
      <c r="B35" s="48"/>
      <c r="C35" s="23"/>
      <c r="D35" s="25"/>
      <c r="E35" s="25"/>
      <c r="F35" s="12"/>
    </row>
    <row r="36" spans="1:6">
      <c r="A36" s="40"/>
      <c r="B36" s="49" t="s">
        <v>56</v>
      </c>
      <c r="C36" s="23"/>
      <c r="D36" s="25"/>
      <c r="E36" s="25"/>
      <c r="F36" s="12"/>
    </row>
    <row r="37" spans="1:6" ht="51">
      <c r="A37" s="40">
        <v>1</v>
      </c>
      <c r="B37" s="48" t="s">
        <v>57</v>
      </c>
      <c r="C37" s="23" t="s">
        <v>25</v>
      </c>
      <c r="D37" s="25">
        <v>47</v>
      </c>
      <c r="E37" s="25"/>
      <c r="F37" s="12">
        <f t="shared" si="0"/>
        <v>0</v>
      </c>
    </row>
    <row r="38" spans="1:6" ht="51">
      <c r="A38" s="40">
        <v>2</v>
      </c>
      <c r="B38" s="48" t="s">
        <v>58</v>
      </c>
      <c r="C38" s="23" t="s">
        <v>25</v>
      </c>
      <c r="D38" s="25">
        <v>11</v>
      </c>
      <c r="E38" s="25"/>
      <c r="F38" s="12">
        <f t="shared" si="0"/>
        <v>0</v>
      </c>
    </row>
    <row r="39" spans="1:6" ht="25.5">
      <c r="A39" s="50">
        <v>3</v>
      </c>
      <c r="B39" s="48" t="s">
        <v>59</v>
      </c>
      <c r="C39" s="23" t="s">
        <v>25</v>
      </c>
      <c r="D39" s="25">
        <v>6</v>
      </c>
      <c r="E39" s="25"/>
      <c r="F39" s="12">
        <f t="shared" si="0"/>
        <v>0</v>
      </c>
    </row>
    <row r="40" spans="1:6" ht="25.5">
      <c r="A40" s="40">
        <v>4</v>
      </c>
      <c r="B40" s="48" t="s">
        <v>60</v>
      </c>
      <c r="C40" s="23" t="s">
        <v>25</v>
      </c>
      <c r="D40" s="25">
        <v>5</v>
      </c>
      <c r="E40" s="25"/>
      <c r="F40" s="12">
        <f t="shared" si="0"/>
        <v>0</v>
      </c>
    </row>
    <row r="41" spans="1:6" ht="25.5">
      <c r="A41" s="40">
        <v>5</v>
      </c>
      <c r="B41" s="48" t="s">
        <v>61</v>
      </c>
      <c r="C41" s="23" t="s">
        <v>25</v>
      </c>
      <c r="D41" s="25">
        <v>18</v>
      </c>
      <c r="E41" s="25"/>
      <c r="F41" s="12">
        <f t="shared" si="0"/>
        <v>0</v>
      </c>
    </row>
    <row r="42" spans="1:6" ht="25.5">
      <c r="A42" s="40">
        <v>6</v>
      </c>
      <c r="B42" s="48" t="s">
        <v>62</v>
      </c>
      <c r="C42" s="23" t="s">
        <v>25</v>
      </c>
      <c r="D42" s="25">
        <v>14</v>
      </c>
      <c r="E42" s="25"/>
      <c r="F42" s="12">
        <f t="shared" si="0"/>
        <v>0</v>
      </c>
    </row>
    <row r="43" spans="1:6" ht="25.5">
      <c r="A43" s="40">
        <v>7</v>
      </c>
      <c r="B43" s="48" t="s">
        <v>63</v>
      </c>
      <c r="C43" s="23" t="s">
        <v>25</v>
      </c>
      <c r="D43" s="25">
        <v>3</v>
      </c>
      <c r="E43" s="25"/>
      <c r="F43" s="12">
        <f t="shared" si="0"/>
        <v>0</v>
      </c>
    </row>
    <row r="44" spans="1:6" ht="38.25">
      <c r="A44" s="40">
        <v>8</v>
      </c>
      <c r="B44" s="48" t="s">
        <v>64</v>
      </c>
      <c r="C44" s="23" t="s">
        <v>25</v>
      </c>
      <c r="D44" s="25">
        <v>3</v>
      </c>
      <c r="E44" s="25"/>
      <c r="F44" s="12">
        <f t="shared" si="0"/>
        <v>0</v>
      </c>
    </row>
    <row r="45" spans="1:6" ht="63.75">
      <c r="A45" s="40">
        <v>9</v>
      </c>
      <c r="B45" s="48" t="s">
        <v>65</v>
      </c>
      <c r="C45" s="23" t="s">
        <v>25</v>
      </c>
      <c r="D45" s="25">
        <v>7</v>
      </c>
      <c r="E45" s="25"/>
      <c r="F45" s="12">
        <f t="shared" si="0"/>
        <v>0</v>
      </c>
    </row>
    <row r="46" spans="1:6" ht="25.5">
      <c r="A46" s="40">
        <v>10</v>
      </c>
      <c r="B46" s="48" t="s">
        <v>66</v>
      </c>
      <c r="C46" s="23" t="s">
        <v>25</v>
      </c>
      <c r="D46" s="25">
        <v>29</v>
      </c>
      <c r="E46" s="25"/>
      <c r="F46" s="12">
        <f t="shared" si="0"/>
        <v>0</v>
      </c>
    </row>
    <row r="47" spans="1:6" ht="25.5">
      <c r="A47" s="51">
        <v>11</v>
      </c>
      <c r="B47" s="48" t="s">
        <v>67</v>
      </c>
      <c r="C47" s="23" t="s">
        <v>25</v>
      </c>
      <c r="D47" s="25">
        <v>12</v>
      </c>
      <c r="E47" s="25"/>
      <c r="F47" s="12">
        <f t="shared" si="0"/>
        <v>0</v>
      </c>
    </row>
    <row r="48" spans="1:6" ht="25.5">
      <c r="A48" s="51">
        <v>12</v>
      </c>
      <c r="B48" s="48" t="s">
        <v>68</v>
      </c>
      <c r="C48" s="23" t="s">
        <v>25</v>
      </c>
      <c r="D48" s="25">
        <v>17</v>
      </c>
      <c r="E48" s="25"/>
      <c r="F48" s="12">
        <f t="shared" si="0"/>
        <v>0</v>
      </c>
    </row>
    <row r="49" spans="1:6" ht="25.5">
      <c r="A49" s="51">
        <v>13</v>
      </c>
      <c r="B49" s="48" t="s">
        <v>69</v>
      </c>
      <c r="C49" s="23" t="s">
        <v>25</v>
      </c>
      <c r="D49" s="25">
        <v>1</v>
      </c>
      <c r="E49" s="25"/>
      <c r="F49" s="12">
        <f t="shared" si="0"/>
        <v>0</v>
      </c>
    </row>
    <row r="50" spans="1:6" ht="51">
      <c r="A50" s="51">
        <v>14</v>
      </c>
      <c r="B50" s="48" t="s">
        <v>70</v>
      </c>
      <c r="C50" s="23" t="s">
        <v>25</v>
      </c>
      <c r="D50" s="25">
        <v>59</v>
      </c>
      <c r="E50" s="25"/>
      <c r="F50" s="12">
        <f t="shared" si="0"/>
        <v>0</v>
      </c>
    </row>
    <row r="51" spans="1:6" ht="38.25">
      <c r="A51" s="51">
        <v>15</v>
      </c>
      <c r="B51" s="48" t="s">
        <v>71</v>
      </c>
      <c r="C51" s="23" t="s">
        <v>25</v>
      </c>
      <c r="D51" s="25">
        <v>1</v>
      </c>
      <c r="E51" s="25"/>
      <c r="F51" s="12">
        <f t="shared" si="0"/>
        <v>0</v>
      </c>
    </row>
    <row r="52" spans="1:6" ht="25.5">
      <c r="A52" s="51">
        <v>16</v>
      </c>
      <c r="B52" s="48" t="s">
        <v>72</v>
      </c>
      <c r="C52" s="23" t="s">
        <v>25</v>
      </c>
      <c r="D52" s="25">
        <v>48</v>
      </c>
      <c r="E52" s="25"/>
      <c r="F52" s="12">
        <f t="shared" si="0"/>
        <v>0</v>
      </c>
    </row>
    <row r="53" spans="1:6" ht="25.5">
      <c r="A53" s="51">
        <v>17</v>
      </c>
      <c r="B53" s="48" t="s">
        <v>73</v>
      </c>
      <c r="C53" s="23" t="s">
        <v>25</v>
      </c>
      <c r="D53" s="25">
        <v>112</v>
      </c>
      <c r="E53" s="25"/>
      <c r="F53" s="12">
        <f t="shared" si="0"/>
        <v>0</v>
      </c>
    </row>
    <row r="54" spans="1:6" ht="52.5">
      <c r="A54" s="51">
        <v>18</v>
      </c>
      <c r="B54" s="48" t="s">
        <v>74</v>
      </c>
      <c r="C54" s="23" t="s">
        <v>25</v>
      </c>
      <c r="D54" s="25">
        <v>104</v>
      </c>
      <c r="E54" s="25"/>
      <c r="F54" s="12">
        <f t="shared" si="0"/>
        <v>0</v>
      </c>
    </row>
    <row r="55" spans="1:6" ht="52.5">
      <c r="A55" s="51">
        <v>19</v>
      </c>
      <c r="B55" s="48" t="s">
        <v>75</v>
      </c>
      <c r="C55" s="23" t="s">
        <v>25</v>
      </c>
      <c r="D55" s="25">
        <v>71</v>
      </c>
      <c r="E55" s="25"/>
      <c r="F55" s="12">
        <f t="shared" si="0"/>
        <v>0</v>
      </c>
    </row>
    <row r="56" spans="1:6" ht="52.5">
      <c r="A56" s="51">
        <v>20</v>
      </c>
      <c r="B56" s="48" t="s">
        <v>76</v>
      </c>
      <c r="C56" s="23" t="s">
        <v>25</v>
      </c>
      <c r="D56" s="25">
        <v>2</v>
      </c>
      <c r="E56" s="25"/>
      <c r="F56" s="12">
        <f t="shared" si="0"/>
        <v>0</v>
      </c>
    </row>
    <row r="57" spans="1:6" ht="25.5">
      <c r="A57" s="51">
        <v>21</v>
      </c>
      <c r="B57" s="48" t="s">
        <v>77</v>
      </c>
      <c r="C57" s="23" t="s">
        <v>25</v>
      </c>
      <c r="D57" s="25">
        <v>186</v>
      </c>
      <c r="E57" s="25"/>
      <c r="F57" s="12">
        <f t="shared" si="0"/>
        <v>0</v>
      </c>
    </row>
    <row r="58" spans="1:6" ht="38.25">
      <c r="A58" s="51">
        <v>22</v>
      </c>
      <c r="B58" s="48" t="s">
        <v>78</v>
      </c>
      <c r="C58" s="23" t="s">
        <v>35</v>
      </c>
      <c r="D58" s="25">
        <v>48</v>
      </c>
      <c r="E58" s="25"/>
      <c r="F58" s="12">
        <f t="shared" si="0"/>
        <v>0</v>
      </c>
    </row>
    <row r="59" spans="1:6" ht="38.25">
      <c r="A59" s="51">
        <v>23</v>
      </c>
      <c r="B59" s="48" t="s">
        <v>79</v>
      </c>
      <c r="C59" s="23" t="s">
        <v>35</v>
      </c>
      <c r="D59" s="25">
        <v>12</v>
      </c>
      <c r="E59" s="25"/>
      <c r="F59" s="12">
        <f t="shared" si="0"/>
        <v>0</v>
      </c>
    </row>
    <row r="60" spans="1:6" ht="25.5">
      <c r="A60" s="51">
        <v>24</v>
      </c>
      <c r="B60" s="48" t="s">
        <v>80</v>
      </c>
      <c r="C60" s="23" t="s">
        <v>35</v>
      </c>
      <c r="D60" s="25">
        <v>6</v>
      </c>
      <c r="E60" s="25"/>
      <c r="F60" s="12">
        <f t="shared" si="0"/>
        <v>0</v>
      </c>
    </row>
    <row r="61" spans="1:6" ht="25.5">
      <c r="A61" s="51">
        <v>25</v>
      </c>
      <c r="B61" s="48" t="s">
        <v>81</v>
      </c>
      <c r="C61" s="23" t="s">
        <v>35</v>
      </c>
      <c r="D61" s="25">
        <v>48</v>
      </c>
      <c r="E61" s="25"/>
      <c r="F61" s="12">
        <f t="shared" si="0"/>
        <v>0</v>
      </c>
    </row>
    <row r="62" spans="1:6" ht="25.5">
      <c r="A62" s="51">
        <v>26</v>
      </c>
      <c r="B62" s="48" t="s">
        <v>52</v>
      </c>
      <c r="C62" s="23" t="s">
        <v>35</v>
      </c>
      <c r="D62" s="25">
        <v>48</v>
      </c>
      <c r="E62" s="25"/>
      <c r="F62" s="12">
        <f t="shared" si="0"/>
        <v>0</v>
      </c>
    </row>
    <row r="63" spans="1:6">
      <c r="A63" s="40"/>
      <c r="B63" s="48"/>
      <c r="C63" s="52"/>
      <c r="D63" s="40"/>
      <c r="E63" s="40"/>
      <c r="F63" s="12">
        <f t="shared" si="0"/>
        <v>0</v>
      </c>
    </row>
    <row r="64" spans="1:6">
      <c r="A64" s="40"/>
      <c r="B64" s="49" t="s">
        <v>82</v>
      </c>
      <c r="C64" s="52"/>
      <c r="D64" s="40"/>
      <c r="E64" s="40"/>
      <c r="F64" s="12">
        <f t="shared" si="0"/>
        <v>0</v>
      </c>
    </row>
    <row r="65" spans="1:6" ht="25.5">
      <c r="A65" s="40">
        <v>1</v>
      </c>
      <c r="B65" s="48" t="s">
        <v>83</v>
      </c>
      <c r="C65" s="23" t="s">
        <v>25</v>
      </c>
      <c r="D65" s="25">
        <v>4</v>
      </c>
      <c r="E65" s="25"/>
      <c r="F65" s="12">
        <f t="shared" si="0"/>
        <v>0</v>
      </c>
    </row>
    <row r="66" spans="1:6" ht="25.5">
      <c r="A66" s="40">
        <v>2</v>
      </c>
      <c r="B66" s="48" t="s">
        <v>84</v>
      </c>
      <c r="C66" s="23" t="s">
        <v>35</v>
      </c>
      <c r="D66" s="25">
        <v>60</v>
      </c>
      <c r="E66" s="25"/>
      <c r="F66" s="12">
        <f t="shared" si="0"/>
        <v>0</v>
      </c>
    </row>
    <row r="67" spans="1:6" ht="25.5">
      <c r="A67" s="40">
        <v>3</v>
      </c>
      <c r="B67" s="48" t="s">
        <v>85</v>
      </c>
      <c r="C67" s="23" t="s">
        <v>35</v>
      </c>
      <c r="D67" s="25">
        <v>15</v>
      </c>
      <c r="E67" s="25"/>
      <c r="F67" s="12">
        <f t="shared" si="0"/>
        <v>0</v>
      </c>
    </row>
    <row r="68" spans="1:6" ht="25.5">
      <c r="A68" s="40">
        <v>4</v>
      </c>
      <c r="B68" s="48" t="s">
        <v>86</v>
      </c>
      <c r="C68" s="23" t="s">
        <v>35</v>
      </c>
      <c r="D68" s="25">
        <v>8</v>
      </c>
      <c r="E68" s="25"/>
      <c r="F68" s="12">
        <f t="shared" si="0"/>
        <v>0</v>
      </c>
    </row>
    <row r="69" spans="1:6" ht="38.25">
      <c r="A69" s="40">
        <v>5</v>
      </c>
      <c r="B69" s="48" t="s">
        <v>87</v>
      </c>
      <c r="C69" s="23" t="s">
        <v>25</v>
      </c>
      <c r="D69" s="25">
        <v>4</v>
      </c>
      <c r="E69" s="25"/>
      <c r="F69" s="12">
        <f t="shared" si="0"/>
        <v>0</v>
      </c>
    </row>
    <row r="70" spans="1:6" ht="25.5">
      <c r="A70" s="40">
        <v>6</v>
      </c>
      <c r="B70" s="48" t="s">
        <v>52</v>
      </c>
      <c r="C70" s="23" t="s">
        <v>35</v>
      </c>
      <c r="D70" s="25">
        <v>48</v>
      </c>
      <c r="E70" s="25"/>
      <c r="F70" s="12">
        <f t="shared" si="0"/>
        <v>0</v>
      </c>
    </row>
    <row r="71" spans="1:6" ht="38.25">
      <c r="A71" s="40">
        <v>7</v>
      </c>
      <c r="B71" s="48" t="s">
        <v>88</v>
      </c>
      <c r="C71" s="23" t="s">
        <v>25</v>
      </c>
      <c r="D71" s="25">
        <v>4</v>
      </c>
      <c r="E71" s="25"/>
      <c r="F71" s="12">
        <f t="shared" ref="F71:F134" si="1">D71*E71</f>
        <v>0</v>
      </c>
    </row>
    <row r="72" spans="1:6">
      <c r="A72" s="40">
        <v>8</v>
      </c>
      <c r="B72" s="48" t="s">
        <v>89</v>
      </c>
      <c r="C72" s="23" t="s">
        <v>25</v>
      </c>
      <c r="D72" s="25">
        <v>4</v>
      </c>
      <c r="E72" s="25"/>
      <c r="F72" s="12">
        <f t="shared" si="1"/>
        <v>0</v>
      </c>
    </row>
    <row r="73" spans="1:6" ht="25.5">
      <c r="A73" s="40">
        <v>9</v>
      </c>
      <c r="B73" s="48" t="s">
        <v>90</v>
      </c>
      <c r="C73" s="23" t="s">
        <v>35</v>
      </c>
      <c r="D73" s="25">
        <v>48</v>
      </c>
      <c r="E73" s="25"/>
      <c r="F73" s="12">
        <f t="shared" si="1"/>
        <v>0</v>
      </c>
    </row>
    <row r="74" spans="1:6">
      <c r="A74" s="40">
        <v>10</v>
      </c>
      <c r="B74" s="48" t="s">
        <v>91</v>
      </c>
      <c r="C74" s="23" t="s">
        <v>35</v>
      </c>
      <c r="D74" s="25">
        <v>1</v>
      </c>
      <c r="E74" s="25"/>
      <c r="F74" s="12">
        <f t="shared" si="1"/>
        <v>0</v>
      </c>
    </row>
    <row r="75" spans="1:6" ht="25.5">
      <c r="A75" s="40">
        <v>11</v>
      </c>
      <c r="B75" s="48" t="s">
        <v>92</v>
      </c>
      <c r="C75" s="23" t="s">
        <v>25</v>
      </c>
      <c r="D75" s="25">
        <v>1</v>
      </c>
      <c r="E75" s="25"/>
      <c r="F75" s="12">
        <f t="shared" si="1"/>
        <v>0</v>
      </c>
    </row>
    <row r="76" spans="1:6" ht="25.5">
      <c r="A76" s="40">
        <v>12</v>
      </c>
      <c r="B76" s="48" t="s">
        <v>93</v>
      </c>
      <c r="C76" s="23" t="s">
        <v>25</v>
      </c>
      <c r="D76" s="25">
        <v>4</v>
      </c>
      <c r="E76" s="25"/>
      <c r="F76" s="12">
        <f t="shared" si="1"/>
        <v>0</v>
      </c>
    </row>
    <row r="77" spans="1:6">
      <c r="A77" s="40"/>
      <c r="B77" s="49"/>
      <c r="C77" s="52"/>
      <c r="D77" s="40"/>
      <c r="E77" s="40"/>
      <c r="F77" s="12"/>
    </row>
    <row r="78" spans="1:6">
      <c r="A78" s="40"/>
      <c r="B78" s="49" t="s">
        <v>94</v>
      </c>
      <c r="C78" s="52"/>
      <c r="D78" s="40"/>
      <c r="E78" s="40"/>
      <c r="F78" s="12"/>
    </row>
    <row r="79" spans="1:6" ht="38.25">
      <c r="A79" s="40" t="s">
        <v>95</v>
      </c>
      <c r="B79" s="48" t="s">
        <v>96</v>
      </c>
      <c r="C79" s="23" t="s">
        <v>25</v>
      </c>
      <c r="D79" s="25">
        <v>4</v>
      </c>
      <c r="E79" s="25"/>
      <c r="F79" s="12">
        <f t="shared" si="1"/>
        <v>0</v>
      </c>
    </row>
    <row r="80" spans="1:6" ht="38.25">
      <c r="A80" s="40">
        <v>2</v>
      </c>
      <c r="B80" s="48" t="s">
        <v>87</v>
      </c>
      <c r="C80" s="23" t="s">
        <v>25</v>
      </c>
      <c r="D80" s="25">
        <v>2</v>
      </c>
      <c r="E80" s="25"/>
      <c r="F80" s="12">
        <f t="shared" si="1"/>
        <v>0</v>
      </c>
    </row>
    <row r="81" spans="1:6" ht="25.5">
      <c r="A81" s="40">
        <v>3</v>
      </c>
      <c r="B81" s="48" t="s">
        <v>52</v>
      </c>
      <c r="C81" s="23" t="s">
        <v>35</v>
      </c>
      <c r="D81" s="25">
        <v>24</v>
      </c>
      <c r="E81" s="25"/>
      <c r="F81" s="12">
        <f t="shared" si="1"/>
        <v>0</v>
      </c>
    </row>
    <row r="82" spans="1:6">
      <c r="A82" s="40">
        <v>4</v>
      </c>
      <c r="B82" s="48" t="s">
        <v>89</v>
      </c>
      <c r="C82" s="23" t="s">
        <v>25</v>
      </c>
      <c r="D82" s="25">
        <v>5</v>
      </c>
      <c r="E82" s="25"/>
      <c r="F82" s="12">
        <f t="shared" si="1"/>
        <v>0</v>
      </c>
    </row>
    <row r="83" spans="1:6" ht="25.5">
      <c r="A83" s="40">
        <v>5</v>
      </c>
      <c r="B83" s="48" t="s">
        <v>90</v>
      </c>
      <c r="C83" s="23" t="s">
        <v>35</v>
      </c>
      <c r="D83" s="25">
        <v>39</v>
      </c>
      <c r="E83" s="25"/>
      <c r="F83" s="12">
        <f t="shared" si="1"/>
        <v>0</v>
      </c>
    </row>
    <row r="84" spans="1:6">
      <c r="A84" s="40">
        <v>6</v>
      </c>
      <c r="B84" s="48" t="s">
        <v>91</v>
      </c>
      <c r="C84" s="23" t="s">
        <v>35</v>
      </c>
      <c r="D84" s="25">
        <v>0.5</v>
      </c>
      <c r="E84" s="25"/>
      <c r="F84" s="12">
        <f t="shared" si="1"/>
        <v>0</v>
      </c>
    </row>
    <row r="85" spans="1:6" ht="25.5">
      <c r="A85" s="40">
        <v>7</v>
      </c>
      <c r="B85" s="48" t="s">
        <v>92</v>
      </c>
      <c r="C85" s="23" t="s">
        <v>25</v>
      </c>
      <c r="D85" s="25">
        <v>2</v>
      </c>
      <c r="E85" s="25"/>
      <c r="F85" s="12">
        <f t="shared" si="1"/>
        <v>0</v>
      </c>
    </row>
    <row r="86" spans="1:6" ht="25.5">
      <c r="A86" s="40">
        <v>8</v>
      </c>
      <c r="B86" s="48" t="s">
        <v>93</v>
      </c>
      <c r="C86" s="23" t="s">
        <v>25</v>
      </c>
      <c r="D86" s="25">
        <v>2</v>
      </c>
      <c r="E86" s="25"/>
      <c r="F86" s="12">
        <f t="shared" si="1"/>
        <v>0</v>
      </c>
    </row>
    <row r="87" spans="1:6">
      <c r="A87" s="40"/>
      <c r="B87" s="49"/>
      <c r="C87" s="52"/>
      <c r="D87" s="40"/>
      <c r="E87" s="40"/>
      <c r="F87" s="12"/>
    </row>
    <row r="88" spans="1:6">
      <c r="A88" s="40"/>
      <c r="B88" s="49" t="s">
        <v>97</v>
      </c>
      <c r="C88" s="52"/>
      <c r="D88" s="40"/>
      <c r="E88" s="40"/>
      <c r="F88" s="12"/>
    </row>
    <row r="89" spans="1:6">
      <c r="A89" s="40">
        <v>1</v>
      </c>
      <c r="B89" s="48" t="s">
        <v>98</v>
      </c>
      <c r="C89" s="23" t="s">
        <v>25</v>
      </c>
      <c r="D89" s="25">
        <v>1</v>
      </c>
      <c r="E89" s="25"/>
      <c r="F89" s="12">
        <f t="shared" si="1"/>
        <v>0</v>
      </c>
    </row>
    <row r="90" spans="1:6">
      <c r="A90" s="40">
        <v>2</v>
      </c>
      <c r="B90" s="48" t="s">
        <v>99</v>
      </c>
      <c r="C90" s="23" t="s">
        <v>25</v>
      </c>
      <c r="D90" s="25">
        <v>2</v>
      </c>
      <c r="E90" s="25"/>
      <c r="F90" s="12">
        <f t="shared" si="1"/>
        <v>0</v>
      </c>
    </row>
    <row r="91" spans="1:6" ht="25.5">
      <c r="A91" s="40">
        <v>3</v>
      </c>
      <c r="B91" s="48" t="s">
        <v>100</v>
      </c>
      <c r="C91" s="23" t="s">
        <v>35</v>
      </c>
      <c r="D91" s="25">
        <v>25</v>
      </c>
      <c r="E91" s="25"/>
      <c r="F91" s="12">
        <f t="shared" si="1"/>
        <v>0</v>
      </c>
    </row>
    <row r="92" spans="1:6" ht="25.5">
      <c r="A92" s="40">
        <v>4</v>
      </c>
      <c r="B92" s="48" t="s">
        <v>101</v>
      </c>
      <c r="C92" s="23" t="s">
        <v>35</v>
      </c>
      <c r="D92" s="25">
        <v>22</v>
      </c>
      <c r="E92" s="25"/>
      <c r="F92" s="12">
        <f t="shared" si="1"/>
        <v>0</v>
      </c>
    </row>
    <row r="93" spans="1:6" ht="25.5">
      <c r="A93" s="40">
        <v>5</v>
      </c>
      <c r="B93" s="48" t="s">
        <v>102</v>
      </c>
      <c r="C93" s="23" t="s">
        <v>35</v>
      </c>
      <c r="D93" s="25">
        <v>25</v>
      </c>
      <c r="E93" s="25"/>
      <c r="F93" s="12">
        <f t="shared" si="1"/>
        <v>0</v>
      </c>
    </row>
    <row r="94" spans="1:6">
      <c r="A94" s="40">
        <v>6</v>
      </c>
      <c r="B94" s="48" t="s">
        <v>103</v>
      </c>
      <c r="C94" s="23" t="s">
        <v>35</v>
      </c>
      <c r="D94" s="25">
        <v>22</v>
      </c>
      <c r="E94" s="25"/>
      <c r="F94" s="12">
        <f t="shared" si="1"/>
        <v>0</v>
      </c>
    </row>
    <row r="95" spans="1:6">
      <c r="A95" s="40">
        <v>7</v>
      </c>
      <c r="B95" s="48" t="s">
        <v>104</v>
      </c>
      <c r="C95" s="23" t="s">
        <v>25</v>
      </c>
      <c r="D95" s="25">
        <v>1</v>
      </c>
      <c r="E95" s="25"/>
      <c r="F95" s="12">
        <f t="shared" si="1"/>
        <v>0</v>
      </c>
    </row>
    <row r="96" spans="1:6" ht="25.5">
      <c r="A96" s="40">
        <v>8</v>
      </c>
      <c r="B96" s="48" t="s">
        <v>72</v>
      </c>
      <c r="C96" s="23" t="s">
        <v>25</v>
      </c>
      <c r="D96" s="25">
        <v>2</v>
      </c>
      <c r="E96" s="25"/>
      <c r="F96" s="12">
        <f t="shared" si="1"/>
        <v>0</v>
      </c>
    </row>
    <row r="97" spans="1:6" ht="25.5">
      <c r="A97" s="40">
        <v>9</v>
      </c>
      <c r="B97" s="48" t="s">
        <v>77</v>
      </c>
      <c r="C97" s="23" t="s">
        <v>25</v>
      </c>
      <c r="D97" s="25">
        <v>12</v>
      </c>
      <c r="E97" s="25"/>
      <c r="F97" s="12">
        <f t="shared" si="1"/>
        <v>0</v>
      </c>
    </row>
    <row r="98" spans="1:6" ht="25.5">
      <c r="A98" s="40">
        <v>10</v>
      </c>
      <c r="B98" s="48" t="s">
        <v>52</v>
      </c>
      <c r="C98" s="23" t="s">
        <v>35</v>
      </c>
      <c r="D98" s="25">
        <v>22</v>
      </c>
      <c r="E98" s="25"/>
      <c r="F98" s="12">
        <f t="shared" si="1"/>
        <v>0</v>
      </c>
    </row>
    <row r="99" spans="1:6">
      <c r="A99" s="40"/>
      <c r="B99" s="48"/>
      <c r="C99" s="52"/>
      <c r="D99" s="40"/>
      <c r="E99" s="40"/>
      <c r="F99" s="12"/>
    </row>
    <row r="100" spans="1:6">
      <c r="A100" s="40"/>
      <c r="B100" s="49" t="s">
        <v>105</v>
      </c>
      <c r="C100" s="52"/>
      <c r="D100" s="40"/>
      <c r="E100" s="40"/>
      <c r="F100" s="12"/>
    </row>
    <row r="101" spans="1:6" ht="25.5">
      <c r="A101" s="40">
        <v>1</v>
      </c>
      <c r="B101" s="48" t="s">
        <v>100</v>
      </c>
      <c r="C101" s="23" t="s">
        <v>35</v>
      </c>
      <c r="D101" s="25">
        <v>6</v>
      </c>
      <c r="E101" s="25"/>
      <c r="F101" s="12">
        <f t="shared" si="1"/>
        <v>0</v>
      </c>
    </row>
    <row r="102" spans="1:6" ht="25.5">
      <c r="A102" s="40">
        <v>2</v>
      </c>
      <c r="B102" s="48" t="s">
        <v>102</v>
      </c>
      <c r="C102" s="23" t="s">
        <v>35</v>
      </c>
      <c r="D102" s="25">
        <v>6</v>
      </c>
      <c r="E102" s="25"/>
      <c r="F102" s="12">
        <f t="shared" si="1"/>
        <v>0</v>
      </c>
    </row>
    <row r="103" spans="1:6" ht="25.5">
      <c r="A103" s="40">
        <v>3</v>
      </c>
      <c r="B103" s="48" t="s">
        <v>106</v>
      </c>
      <c r="C103" s="23" t="s">
        <v>25</v>
      </c>
      <c r="D103" s="25">
        <v>1</v>
      </c>
      <c r="E103" s="25"/>
      <c r="F103" s="12">
        <f t="shared" si="1"/>
        <v>0</v>
      </c>
    </row>
    <row r="104" spans="1:6" ht="25.5">
      <c r="A104" s="40">
        <v>4</v>
      </c>
      <c r="B104" s="48" t="s">
        <v>107</v>
      </c>
      <c r="C104" s="23" t="s">
        <v>25</v>
      </c>
      <c r="D104" s="25">
        <v>1</v>
      </c>
      <c r="E104" s="25"/>
      <c r="F104" s="12">
        <f t="shared" si="1"/>
        <v>0</v>
      </c>
    </row>
    <row r="105" spans="1:6" ht="25.5">
      <c r="A105" s="40">
        <v>5</v>
      </c>
      <c r="B105" s="48" t="s">
        <v>108</v>
      </c>
      <c r="C105" s="23" t="s">
        <v>35</v>
      </c>
      <c r="D105" s="25">
        <v>18</v>
      </c>
      <c r="E105" s="25"/>
      <c r="F105" s="12">
        <f t="shared" si="1"/>
        <v>0</v>
      </c>
    </row>
    <row r="106" spans="1:6" ht="25.5">
      <c r="A106" s="40">
        <v>6</v>
      </c>
      <c r="B106" s="48" t="s">
        <v>52</v>
      </c>
      <c r="C106" s="23" t="s">
        <v>35</v>
      </c>
      <c r="D106" s="25">
        <v>18</v>
      </c>
      <c r="E106" s="25"/>
      <c r="F106" s="12">
        <f t="shared" si="1"/>
        <v>0</v>
      </c>
    </row>
    <row r="107" spans="1:6" ht="25.5">
      <c r="A107" s="40">
        <v>7</v>
      </c>
      <c r="B107" s="48" t="s">
        <v>109</v>
      </c>
      <c r="C107" s="23" t="s">
        <v>25</v>
      </c>
      <c r="D107" s="25">
        <v>1</v>
      </c>
      <c r="E107" s="25"/>
      <c r="F107" s="12">
        <f t="shared" si="1"/>
        <v>0</v>
      </c>
    </row>
    <row r="108" spans="1:6">
      <c r="A108" s="40"/>
      <c r="B108" s="49"/>
      <c r="C108" s="52"/>
      <c r="D108" s="40"/>
      <c r="E108" s="40"/>
      <c r="F108" s="12"/>
    </row>
    <row r="109" spans="1:6">
      <c r="A109" s="40"/>
      <c r="B109" s="49" t="s">
        <v>110</v>
      </c>
      <c r="C109" s="52"/>
      <c r="D109" s="40"/>
      <c r="E109" s="40"/>
      <c r="F109" s="12"/>
    </row>
    <row r="110" spans="1:6" ht="25.5">
      <c r="A110" s="40">
        <v>1</v>
      </c>
      <c r="B110" s="48" t="s">
        <v>102</v>
      </c>
      <c r="C110" s="23" t="s">
        <v>35</v>
      </c>
      <c r="D110" s="25">
        <v>25</v>
      </c>
      <c r="E110" s="25"/>
      <c r="F110" s="12">
        <f t="shared" si="1"/>
        <v>0</v>
      </c>
    </row>
    <row r="111" spans="1:6">
      <c r="A111" s="40">
        <v>2</v>
      </c>
      <c r="B111" s="48" t="s">
        <v>111</v>
      </c>
      <c r="C111" s="23" t="s">
        <v>35</v>
      </c>
      <c r="D111" s="25">
        <v>22</v>
      </c>
      <c r="E111" s="25"/>
      <c r="F111" s="12">
        <f t="shared" si="1"/>
        <v>0</v>
      </c>
    </row>
    <row r="112" spans="1:6">
      <c r="A112" s="40">
        <v>3</v>
      </c>
      <c r="B112" s="48" t="s">
        <v>112</v>
      </c>
      <c r="C112" s="23" t="s">
        <v>25</v>
      </c>
      <c r="D112" s="25">
        <v>1</v>
      </c>
      <c r="E112" s="25"/>
      <c r="F112" s="12">
        <f t="shared" si="1"/>
        <v>0</v>
      </c>
    </row>
    <row r="113" spans="1:6">
      <c r="A113" s="40">
        <v>4</v>
      </c>
      <c r="B113" s="48" t="s">
        <v>113</v>
      </c>
      <c r="C113" s="23" t="s">
        <v>25</v>
      </c>
      <c r="D113" s="25">
        <v>2</v>
      </c>
      <c r="E113" s="25"/>
      <c r="F113" s="12">
        <f t="shared" si="1"/>
        <v>0</v>
      </c>
    </row>
    <row r="114" spans="1:6">
      <c r="A114" s="40">
        <v>5</v>
      </c>
      <c r="B114" s="48" t="s">
        <v>114</v>
      </c>
      <c r="C114" s="23" t="s">
        <v>25</v>
      </c>
      <c r="D114" s="25">
        <v>2</v>
      </c>
      <c r="E114" s="25"/>
      <c r="F114" s="12">
        <f t="shared" si="1"/>
        <v>0</v>
      </c>
    </row>
    <row r="115" spans="1:6" ht="25.5">
      <c r="A115" s="40">
        <v>6</v>
      </c>
      <c r="B115" s="48" t="s">
        <v>115</v>
      </c>
      <c r="C115" s="23" t="s">
        <v>35</v>
      </c>
      <c r="D115" s="25">
        <v>25</v>
      </c>
      <c r="E115" s="25"/>
      <c r="F115" s="12">
        <f t="shared" si="1"/>
        <v>0</v>
      </c>
    </row>
    <row r="116" spans="1:6" ht="25.5">
      <c r="A116" s="40">
        <v>7</v>
      </c>
      <c r="B116" s="48" t="s">
        <v>116</v>
      </c>
      <c r="C116" s="23" t="s">
        <v>35</v>
      </c>
      <c r="D116" s="25">
        <v>22</v>
      </c>
      <c r="E116" s="25"/>
      <c r="F116" s="12">
        <f t="shared" si="1"/>
        <v>0</v>
      </c>
    </row>
    <row r="117" spans="1:6" ht="25.5">
      <c r="A117" s="40">
        <v>8</v>
      </c>
      <c r="B117" s="48" t="s">
        <v>117</v>
      </c>
      <c r="C117" s="23" t="s">
        <v>25</v>
      </c>
      <c r="D117" s="25">
        <v>2</v>
      </c>
      <c r="E117" s="25"/>
      <c r="F117" s="12">
        <f t="shared" si="1"/>
        <v>0</v>
      </c>
    </row>
    <row r="118" spans="1:6" ht="25.5">
      <c r="A118" s="40">
        <v>9</v>
      </c>
      <c r="B118" s="48" t="s">
        <v>77</v>
      </c>
      <c r="C118" s="23" t="s">
        <v>25</v>
      </c>
      <c r="D118" s="25">
        <v>15</v>
      </c>
      <c r="E118" s="25"/>
      <c r="F118" s="12">
        <f t="shared" si="1"/>
        <v>0</v>
      </c>
    </row>
    <row r="119" spans="1:6">
      <c r="A119" s="40"/>
      <c r="B119" s="48"/>
      <c r="C119" s="52"/>
      <c r="D119" s="40"/>
      <c r="E119" s="40"/>
      <c r="F119" s="12"/>
    </row>
    <row r="120" spans="1:6">
      <c r="A120" s="40"/>
      <c r="B120" s="49" t="s">
        <v>118</v>
      </c>
      <c r="C120" s="52"/>
      <c r="D120" s="40"/>
      <c r="E120" s="40"/>
      <c r="F120" s="12"/>
    </row>
    <row r="121" spans="1:6">
      <c r="A121" s="40">
        <v>1</v>
      </c>
      <c r="B121" s="48" t="s">
        <v>119</v>
      </c>
      <c r="C121" s="23" t="s">
        <v>25</v>
      </c>
      <c r="D121" s="25">
        <v>2</v>
      </c>
      <c r="E121" s="25"/>
      <c r="F121" s="12">
        <f t="shared" si="1"/>
        <v>0</v>
      </c>
    </row>
    <row r="122" spans="1:6">
      <c r="A122" s="40">
        <v>2</v>
      </c>
      <c r="B122" s="48" t="s">
        <v>120</v>
      </c>
      <c r="C122" s="23" t="s">
        <v>25</v>
      </c>
      <c r="D122" s="25">
        <v>2</v>
      </c>
      <c r="E122" s="25"/>
      <c r="F122" s="12">
        <f t="shared" si="1"/>
        <v>0</v>
      </c>
    </row>
    <row r="123" spans="1:6">
      <c r="A123" s="40">
        <v>3</v>
      </c>
      <c r="B123" s="48" t="s">
        <v>121</v>
      </c>
      <c r="C123" s="23" t="s">
        <v>25</v>
      </c>
      <c r="D123" s="25">
        <v>2</v>
      </c>
      <c r="E123" s="25"/>
      <c r="F123" s="12">
        <f t="shared" si="1"/>
        <v>0</v>
      </c>
    </row>
    <row r="124" spans="1:6" ht="25.5">
      <c r="A124" s="40">
        <v>4</v>
      </c>
      <c r="B124" s="48" t="s">
        <v>122</v>
      </c>
      <c r="C124" s="23" t="s">
        <v>35</v>
      </c>
      <c r="D124" s="25">
        <v>20</v>
      </c>
      <c r="E124" s="25"/>
      <c r="F124" s="12">
        <f t="shared" si="1"/>
        <v>0</v>
      </c>
    </row>
    <row r="125" spans="1:6" ht="25.5">
      <c r="A125" s="40">
        <v>5</v>
      </c>
      <c r="B125" s="48" t="s">
        <v>123</v>
      </c>
      <c r="C125" s="23" t="s">
        <v>25</v>
      </c>
      <c r="D125" s="25">
        <v>2</v>
      </c>
      <c r="E125" s="25"/>
      <c r="F125" s="12">
        <f t="shared" si="1"/>
        <v>0</v>
      </c>
    </row>
    <row r="126" spans="1:6">
      <c r="A126" s="40">
        <v>6</v>
      </c>
      <c r="B126" s="48" t="s">
        <v>124</v>
      </c>
      <c r="C126" s="23" t="s">
        <v>35</v>
      </c>
      <c r="D126" s="25">
        <v>20</v>
      </c>
      <c r="E126" s="25"/>
      <c r="F126" s="12">
        <f t="shared" si="1"/>
        <v>0</v>
      </c>
    </row>
    <row r="127" spans="1:6" ht="25.5">
      <c r="A127" s="40">
        <v>7</v>
      </c>
      <c r="B127" s="48" t="s">
        <v>125</v>
      </c>
      <c r="C127" s="23" t="s">
        <v>35</v>
      </c>
      <c r="D127" s="25">
        <v>20</v>
      </c>
      <c r="E127" s="25"/>
      <c r="F127" s="12">
        <f t="shared" si="1"/>
        <v>0</v>
      </c>
    </row>
    <row r="128" spans="1:6" ht="25.5">
      <c r="A128" s="40">
        <v>8</v>
      </c>
      <c r="B128" s="48" t="s">
        <v>126</v>
      </c>
      <c r="C128" s="23" t="s">
        <v>35</v>
      </c>
      <c r="D128" s="25">
        <v>18</v>
      </c>
      <c r="E128" s="25"/>
      <c r="F128" s="12">
        <f t="shared" si="1"/>
        <v>0</v>
      </c>
    </row>
    <row r="129" spans="1:6">
      <c r="A129" s="40"/>
      <c r="B129" s="48"/>
      <c r="C129" s="52"/>
      <c r="D129" s="40"/>
      <c r="E129" s="40"/>
      <c r="F129" s="12"/>
    </row>
    <row r="130" spans="1:6">
      <c r="A130" s="6"/>
      <c r="B130" s="28" t="s">
        <v>127</v>
      </c>
      <c r="C130" s="29"/>
      <c r="D130" s="6"/>
      <c r="E130" s="6"/>
      <c r="F130" s="12"/>
    </row>
    <row r="131" spans="1:6" ht="25.5">
      <c r="A131" s="30">
        <v>1</v>
      </c>
      <c r="B131" s="22" t="s">
        <v>311</v>
      </c>
      <c r="C131" s="26" t="s">
        <v>25</v>
      </c>
      <c r="D131" s="31">
        <v>1</v>
      </c>
      <c r="E131" s="31"/>
      <c r="F131" s="12">
        <f t="shared" si="1"/>
        <v>0</v>
      </c>
    </row>
    <row r="132" spans="1:6" ht="25.5">
      <c r="A132" s="39">
        <v>2</v>
      </c>
      <c r="B132" s="22" t="s">
        <v>128</v>
      </c>
      <c r="C132" s="26" t="s">
        <v>25</v>
      </c>
      <c r="D132" s="31">
        <v>14</v>
      </c>
      <c r="E132" s="31"/>
      <c r="F132" s="12">
        <f t="shared" si="1"/>
        <v>0</v>
      </c>
    </row>
    <row r="133" spans="1:6" ht="25.5">
      <c r="A133" s="40">
        <v>3</v>
      </c>
      <c r="B133" s="22" t="s">
        <v>100</v>
      </c>
      <c r="C133" s="26" t="s">
        <v>35</v>
      </c>
      <c r="D133" s="27">
        <v>53</v>
      </c>
      <c r="E133" s="27"/>
      <c r="F133" s="12">
        <f t="shared" si="1"/>
        <v>0</v>
      </c>
    </row>
    <row r="134" spans="1:6" ht="25.5">
      <c r="A134" s="40">
        <v>4</v>
      </c>
      <c r="B134" s="22" t="s">
        <v>129</v>
      </c>
      <c r="C134" s="26" t="s">
        <v>35</v>
      </c>
      <c r="D134" s="27">
        <v>40</v>
      </c>
      <c r="E134" s="27"/>
      <c r="F134" s="12">
        <f t="shared" si="1"/>
        <v>0</v>
      </c>
    </row>
    <row r="135" spans="1:6" ht="25.5">
      <c r="A135" s="40">
        <v>5</v>
      </c>
      <c r="B135" s="22" t="s">
        <v>102</v>
      </c>
      <c r="C135" s="26" t="s">
        <v>35</v>
      </c>
      <c r="D135" s="27">
        <v>168</v>
      </c>
      <c r="E135" s="27"/>
      <c r="F135" s="12">
        <f t="shared" ref="F135:F161" si="2">D135*E135</f>
        <v>0</v>
      </c>
    </row>
    <row r="136" spans="1:6">
      <c r="A136" s="40">
        <v>6</v>
      </c>
      <c r="B136" s="22" t="s">
        <v>130</v>
      </c>
      <c r="C136" s="26" t="s">
        <v>25</v>
      </c>
      <c r="D136" s="27">
        <v>1</v>
      </c>
      <c r="E136" s="27"/>
      <c r="F136" s="12">
        <f t="shared" si="2"/>
        <v>0</v>
      </c>
    </row>
    <row r="137" spans="1:6" ht="25.5">
      <c r="A137" s="40">
        <v>7</v>
      </c>
      <c r="B137" s="22" t="s">
        <v>72</v>
      </c>
      <c r="C137" s="26" t="s">
        <v>25</v>
      </c>
      <c r="D137" s="27">
        <v>8</v>
      </c>
      <c r="E137" s="27"/>
      <c r="F137" s="12">
        <f t="shared" si="2"/>
        <v>0</v>
      </c>
    </row>
    <row r="138" spans="1:6" ht="25.5">
      <c r="A138" s="40">
        <v>8</v>
      </c>
      <c r="B138" s="22" t="s">
        <v>77</v>
      </c>
      <c r="C138" s="26" t="s">
        <v>25</v>
      </c>
      <c r="D138" s="27">
        <v>86</v>
      </c>
      <c r="E138" s="27"/>
      <c r="F138" s="12">
        <f t="shared" si="2"/>
        <v>0</v>
      </c>
    </row>
    <row r="139" spans="1:6">
      <c r="A139" s="39">
        <v>9</v>
      </c>
      <c r="B139" s="22" t="s">
        <v>131</v>
      </c>
      <c r="C139" s="26" t="s">
        <v>25</v>
      </c>
      <c r="D139" s="31">
        <v>1</v>
      </c>
      <c r="E139" s="31"/>
      <c r="F139" s="12">
        <f t="shared" si="2"/>
        <v>0</v>
      </c>
    </row>
    <row r="140" spans="1:6">
      <c r="A140" s="41"/>
      <c r="B140" s="33"/>
      <c r="C140" s="34"/>
      <c r="D140" s="32"/>
      <c r="E140" s="32"/>
      <c r="F140" s="12"/>
    </row>
    <row r="141" spans="1:6">
      <c r="A141" s="42"/>
      <c r="B141" s="36" t="s">
        <v>132</v>
      </c>
      <c r="C141" s="36"/>
      <c r="D141" s="35"/>
      <c r="E141" s="35"/>
      <c r="F141" s="12"/>
    </row>
    <row r="142" spans="1:6" ht="63.75">
      <c r="A142" s="42">
        <v>1</v>
      </c>
      <c r="B142" s="37" t="s">
        <v>133</v>
      </c>
      <c r="C142" s="26" t="s">
        <v>25</v>
      </c>
      <c r="D142" s="27">
        <v>1</v>
      </c>
      <c r="E142" s="27"/>
      <c r="F142" s="12">
        <f t="shared" si="2"/>
        <v>0</v>
      </c>
    </row>
    <row r="143" spans="1:6" ht="25.5">
      <c r="A143" s="42">
        <v>2</v>
      </c>
      <c r="B143" s="37" t="s">
        <v>134</v>
      </c>
      <c r="C143" s="26" t="s">
        <v>25</v>
      </c>
      <c r="D143" s="27">
        <v>30</v>
      </c>
      <c r="E143" s="27"/>
      <c r="F143" s="12">
        <f t="shared" si="2"/>
        <v>0</v>
      </c>
    </row>
    <row r="144" spans="1:6" ht="38.25">
      <c r="A144" s="42">
        <v>3</v>
      </c>
      <c r="B144" s="37" t="s">
        <v>135</v>
      </c>
      <c r="C144" s="26" t="s">
        <v>25</v>
      </c>
      <c r="D144" s="27">
        <v>25</v>
      </c>
      <c r="E144" s="27"/>
      <c r="F144" s="12">
        <f t="shared" si="2"/>
        <v>0</v>
      </c>
    </row>
    <row r="145" spans="1:6" ht="25.5">
      <c r="A145" s="42">
        <v>4</v>
      </c>
      <c r="B145" s="37" t="s">
        <v>136</v>
      </c>
      <c r="C145" s="26" t="s">
        <v>25</v>
      </c>
      <c r="D145" s="27">
        <v>5</v>
      </c>
      <c r="E145" s="27"/>
      <c r="F145" s="12">
        <f t="shared" si="2"/>
        <v>0</v>
      </c>
    </row>
    <row r="146" spans="1:6" ht="25.5">
      <c r="A146" s="42">
        <v>5</v>
      </c>
      <c r="B146" s="37" t="s">
        <v>137</v>
      </c>
      <c r="C146" s="26" t="s">
        <v>25</v>
      </c>
      <c r="D146" s="27">
        <v>5</v>
      </c>
      <c r="E146" s="27"/>
      <c r="F146" s="12">
        <f t="shared" si="2"/>
        <v>0</v>
      </c>
    </row>
    <row r="147" spans="1:6">
      <c r="A147" s="42">
        <v>6</v>
      </c>
      <c r="B147" s="37" t="s">
        <v>138</v>
      </c>
      <c r="C147" s="26" t="s">
        <v>35</v>
      </c>
      <c r="D147" s="27">
        <v>460</v>
      </c>
      <c r="E147" s="27"/>
      <c r="F147" s="12">
        <f t="shared" si="2"/>
        <v>0</v>
      </c>
    </row>
    <row r="148" spans="1:6">
      <c r="A148" s="42">
        <v>7</v>
      </c>
      <c r="B148" s="37" t="s">
        <v>139</v>
      </c>
      <c r="C148" s="26" t="s">
        <v>35</v>
      </c>
      <c r="D148" s="27">
        <v>50</v>
      </c>
      <c r="E148" s="27"/>
      <c r="F148" s="12">
        <f t="shared" si="2"/>
        <v>0</v>
      </c>
    </row>
    <row r="149" spans="1:6">
      <c r="A149" s="42">
        <v>8</v>
      </c>
      <c r="B149" s="37" t="s">
        <v>140</v>
      </c>
      <c r="C149" s="26" t="s">
        <v>25</v>
      </c>
      <c r="D149" s="27">
        <v>120</v>
      </c>
      <c r="E149" s="27"/>
      <c r="F149" s="12">
        <f t="shared" si="2"/>
        <v>0</v>
      </c>
    </row>
    <row r="150" spans="1:6">
      <c r="A150" s="42">
        <v>9</v>
      </c>
      <c r="B150" s="37" t="s">
        <v>141</v>
      </c>
      <c r="C150" s="26" t="s">
        <v>25</v>
      </c>
      <c r="D150" s="27">
        <v>280</v>
      </c>
      <c r="E150" s="27"/>
      <c r="F150" s="12">
        <f t="shared" si="2"/>
        <v>0</v>
      </c>
    </row>
    <row r="151" spans="1:6" ht="25.5">
      <c r="A151" s="42">
        <v>10</v>
      </c>
      <c r="B151" s="37" t="s">
        <v>142</v>
      </c>
      <c r="C151" s="26" t="s">
        <v>25</v>
      </c>
      <c r="D151" s="27">
        <v>20</v>
      </c>
      <c r="E151" s="27"/>
      <c r="F151" s="12">
        <f t="shared" si="2"/>
        <v>0</v>
      </c>
    </row>
    <row r="152" spans="1:6" ht="25.5">
      <c r="A152" s="42">
        <v>11</v>
      </c>
      <c r="B152" s="37" t="s">
        <v>143</v>
      </c>
      <c r="C152" s="26" t="s">
        <v>25</v>
      </c>
      <c r="D152" s="27">
        <v>3</v>
      </c>
      <c r="E152" s="27"/>
      <c r="F152" s="12">
        <f t="shared" si="2"/>
        <v>0</v>
      </c>
    </row>
    <row r="153" spans="1:6" ht="25.5">
      <c r="A153" s="42">
        <v>12</v>
      </c>
      <c r="B153" s="37" t="s">
        <v>144</v>
      </c>
      <c r="C153" s="26" t="s">
        <v>25</v>
      </c>
      <c r="D153" s="27">
        <v>1</v>
      </c>
      <c r="E153" s="27"/>
      <c r="F153" s="12">
        <f t="shared" si="2"/>
        <v>0</v>
      </c>
    </row>
    <row r="154" spans="1:6" ht="25.5">
      <c r="A154" s="42">
        <v>13</v>
      </c>
      <c r="B154" s="37" t="s">
        <v>145</v>
      </c>
      <c r="C154" s="26" t="s">
        <v>25</v>
      </c>
      <c r="D154" s="27">
        <v>1</v>
      </c>
      <c r="E154" s="27"/>
      <c r="F154" s="12">
        <f t="shared" si="2"/>
        <v>0</v>
      </c>
    </row>
    <row r="155" spans="1:6" ht="25.5">
      <c r="A155" s="42">
        <v>14</v>
      </c>
      <c r="B155" s="37" t="s">
        <v>50</v>
      </c>
      <c r="C155" s="38" t="s">
        <v>51</v>
      </c>
      <c r="D155" s="27">
        <v>30</v>
      </c>
      <c r="E155" s="27"/>
      <c r="F155" s="12">
        <f t="shared" si="2"/>
        <v>0</v>
      </c>
    </row>
    <row r="156" spans="1:6" ht="25.5">
      <c r="A156" s="42">
        <v>15</v>
      </c>
      <c r="B156" s="37" t="s">
        <v>146</v>
      </c>
      <c r="C156" s="38" t="s">
        <v>147</v>
      </c>
      <c r="D156" s="27">
        <v>1</v>
      </c>
      <c r="E156" s="27"/>
      <c r="F156" s="12">
        <f t="shared" si="2"/>
        <v>0</v>
      </c>
    </row>
    <row r="157" spans="1:6" ht="25.5">
      <c r="A157" s="42">
        <v>16</v>
      </c>
      <c r="B157" s="37" t="s">
        <v>148</v>
      </c>
      <c r="C157" s="38" t="s">
        <v>147</v>
      </c>
      <c r="D157" s="27">
        <v>1</v>
      </c>
      <c r="E157" s="27"/>
      <c r="F157" s="12">
        <f t="shared" si="2"/>
        <v>0</v>
      </c>
    </row>
    <row r="158" spans="1:6" ht="25.5">
      <c r="A158" s="42">
        <v>17</v>
      </c>
      <c r="B158" s="37" t="s">
        <v>53</v>
      </c>
      <c r="C158" s="26" t="s">
        <v>25</v>
      </c>
      <c r="D158" s="27">
        <v>120</v>
      </c>
      <c r="E158" s="27"/>
      <c r="F158" s="12">
        <f t="shared" si="2"/>
        <v>0</v>
      </c>
    </row>
    <row r="159" spans="1:6" ht="25.5">
      <c r="A159" s="42">
        <v>18</v>
      </c>
      <c r="B159" s="37" t="s">
        <v>149</v>
      </c>
      <c r="C159" s="26" t="s">
        <v>35</v>
      </c>
      <c r="D159" s="27">
        <v>510</v>
      </c>
      <c r="E159" s="27"/>
      <c r="F159" s="12">
        <f t="shared" si="2"/>
        <v>0</v>
      </c>
    </row>
    <row r="160" spans="1:6" ht="28.5" customHeight="1">
      <c r="A160" s="35">
        <v>19</v>
      </c>
      <c r="B160" s="37" t="s">
        <v>150</v>
      </c>
      <c r="C160" s="26" t="s">
        <v>35</v>
      </c>
      <c r="D160" s="27">
        <v>10</v>
      </c>
      <c r="E160" s="27"/>
      <c r="F160" s="12">
        <f t="shared" si="2"/>
        <v>0</v>
      </c>
    </row>
    <row r="161" spans="1:6" ht="21" customHeight="1">
      <c r="A161" s="35">
        <v>20</v>
      </c>
      <c r="B161" s="37" t="s">
        <v>106</v>
      </c>
      <c r="C161" s="26" t="s">
        <v>25</v>
      </c>
      <c r="D161" s="27">
        <v>10</v>
      </c>
      <c r="E161" s="27"/>
      <c r="F161" s="12">
        <f t="shared" si="2"/>
        <v>0</v>
      </c>
    </row>
    <row r="162" spans="1:6">
      <c r="A162" s="19"/>
      <c r="B162" s="19" t="s">
        <v>21</v>
      </c>
      <c r="C162" s="19"/>
      <c r="D162" s="19"/>
      <c r="E162" s="20"/>
      <c r="F162" s="21">
        <f>SUM(F6:F161)</f>
        <v>0</v>
      </c>
    </row>
  </sheetData>
  <mergeCells count="6">
    <mergeCell ref="F1:F2"/>
    <mergeCell ref="A1:A2"/>
    <mergeCell ref="B1:B2"/>
    <mergeCell ref="C1:C2"/>
    <mergeCell ref="D1:D2"/>
    <mergeCell ref="E1:E2"/>
  </mergeCells>
  <pageMargins left="0" right="0" top="0" bottom="0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F5" sqref="F5"/>
    </sheetView>
  </sheetViews>
  <sheetFormatPr defaultRowHeight="15"/>
  <cols>
    <col min="2" max="2" width="29.140625" customWidth="1"/>
  </cols>
  <sheetData>
    <row r="1" spans="1:6">
      <c r="A1" s="125" t="s">
        <v>0</v>
      </c>
      <c r="B1" s="125" t="s">
        <v>1</v>
      </c>
      <c r="C1" s="125" t="s">
        <v>2</v>
      </c>
      <c r="D1" s="125" t="s">
        <v>3</v>
      </c>
      <c r="E1" s="125" t="s">
        <v>4</v>
      </c>
      <c r="F1" s="124" t="s">
        <v>5</v>
      </c>
    </row>
    <row r="2" spans="1:6" ht="24" customHeight="1">
      <c r="A2" s="125"/>
      <c r="B2" s="125"/>
      <c r="C2" s="125"/>
      <c r="D2" s="125"/>
      <c r="E2" s="125"/>
      <c r="F2" s="124"/>
    </row>
    <row r="3" spans="1:6">
      <c r="A3" s="1">
        <v>1</v>
      </c>
      <c r="B3" s="1">
        <v>2</v>
      </c>
      <c r="C3" s="1">
        <v>3</v>
      </c>
      <c r="D3" s="1">
        <v>4</v>
      </c>
      <c r="E3" s="1">
        <v>5</v>
      </c>
      <c r="F3" s="2">
        <v>6</v>
      </c>
    </row>
    <row r="4" spans="1:6" ht="16.5" customHeight="1">
      <c r="A4" s="43" t="s">
        <v>6</v>
      </c>
      <c r="B4" s="53" t="s">
        <v>151</v>
      </c>
      <c r="C4" s="54"/>
      <c r="D4" s="40"/>
      <c r="E4" s="40"/>
      <c r="F4" s="40"/>
    </row>
    <row r="5" spans="1:6" ht="15" customHeight="1">
      <c r="A5" s="47" t="s">
        <v>8</v>
      </c>
      <c r="B5" s="54" t="s">
        <v>152</v>
      </c>
      <c r="C5" s="54" t="s">
        <v>153</v>
      </c>
      <c r="D5" s="25">
        <v>10</v>
      </c>
      <c r="E5" s="25"/>
      <c r="F5" s="12">
        <f>D5*E5</f>
        <v>0</v>
      </c>
    </row>
    <row r="6" spans="1:6" ht="25.5" customHeight="1">
      <c r="A6" s="47">
        <v>2</v>
      </c>
      <c r="B6" s="54" t="s">
        <v>154</v>
      </c>
      <c r="C6" s="54" t="s">
        <v>153</v>
      </c>
      <c r="D6" s="25">
        <v>5</v>
      </c>
      <c r="E6" s="25"/>
      <c r="F6" s="12">
        <f t="shared" ref="F6:F10" si="0">D6*E6</f>
        <v>0</v>
      </c>
    </row>
    <row r="7" spans="1:6" ht="30.75" customHeight="1">
      <c r="A7" s="47">
        <v>3</v>
      </c>
      <c r="B7" s="54" t="s">
        <v>155</v>
      </c>
      <c r="C7" s="54" t="s">
        <v>153</v>
      </c>
      <c r="D7" s="25">
        <v>5</v>
      </c>
      <c r="E7" s="25"/>
      <c r="F7" s="12">
        <f t="shared" si="0"/>
        <v>0</v>
      </c>
    </row>
    <row r="8" spans="1:6" ht="28.5" customHeight="1">
      <c r="A8" s="47">
        <v>5</v>
      </c>
      <c r="B8" s="54" t="s">
        <v>156</v>
      </c>
      <c r="C8" s="54" t="s">
        <v>25</v>
      </c>
      <c r="D8" s="25">
        <v>68</v>
      </c>
      <c r="E8" s="25"/>
      <c r="F8" s="12">
        <f t="shared" si="0"/>
        <v>0</v>
      </c>
    </row>
    <row r="9" spans="1:6" ht="28.5" customHeight="1">
      <c r="A9" s="40">
        <v>6</v>
      </c>
      <c r="B9" s="54" t="s">
        <v>157</v>
      </c>
      <c r="C9" s="54" t="s">
        <v>35</v>
      </c>
      <c r="D9" s="25">
        <v>169</v>
      </c>
      <c r="E9" s="25"/>
      <c r="F9" s="12">
        <f t="shared" si="0"/>
        <v>0</v>
      </c>
    </row>
    <row r="10" spans="1:6" ht="38.25" customHeight="1">
      <c r="A10" s="40">
        <v>7</v>
      </c>
      <c r="B10" s="54" t="s">
        <v>158</v>
      </c>
      <c r="C10" s="54" t="s">
        <v>25</v>
      </c>
      <c r="D10" s="25">
        <v>2</v>
      </c>
      <c r="E10" s="25"/>
      <c r="F10" s="12">
        <f t="shared" si="0"/>
        <v>0</v>
      </c>
    </row>
    <row r="11" spans="1:6">
      <c r="A11" s="19"/>
      <c r="B11" s="19" t="s">
        <v>21</v>
      </c>
      <c r="C11" s="19"/>
      <c r="D11" s="19"/>
      <c r="E11" s="20"/>
      <c r="F11" s="21">
        <f>SUM(F5:F10)</f>
        <v>0</v>
      </c>
    </row>
  </sheetData>
  <mergeCells count="6">
    <mergeCell ref="F1:F2"/>
    <mergeCell ref="A1:A2"/>
    <mergeCell ref="B1:B2"/>
    <mergeCell ref="C1:C2"/>
    <mergeCell ref="D1:D2"/>
    <mergeCell ref="E1:E2"/>
  </mergeCells>
  <pageMargins left="0" right="0" top="0" bottom="0" header="0" footer="0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0"/>
  <sheetViews>
    <sheetView topLeftCell="A28" workbookViewId="0">
      <selection activeCell="F5" sqref="F5"/>
    </sheetView>
  </sheetViews>
  <sheetFormatPr defaultRowHeight="15"/>
  <cols>
    <col min="2" max="2" width="27.28515625" customWidth="1"/>
  </cols>
  <sheetData>
    <row r="1" spans="1:6" ht="15" customHeight="1">
      <c r="A1" s="125" t="s">
        <v>0</v>
      </c>
      <c r="B1" s="125" t="s">
        <v>1</v>
      </c>
      <c r="C1" s="125" t="s">
        <v>2</v>
      </c>
      <c r="D1" s="125" t="s">
        <v>3</v>
      </c>
      <c r="E1" s="125" t="s">
        <v>4</v>
      </c>
      <c r="F1" s="124" t="s">
        <v>5</v>
      </c>
    </row>
    <row r="2" spans="1:6" ht="22.5" customHeight="1">
      <c r="A2" s="125"/>
      <c r="B2" s="125"/>
      <c r="C2" s="125"/>
      <c r="D2" s="125"/>
      <c r="E2" s="125"/>
      <c r="F2" s="124"/>
    </row>
    <row r="3" spans="1:6">
      <c r="A3" s="1">
        <v>1</v>
      </c>
      <c r="B3" s="1">
        <v>2</v>
      </c>
      <c r="C3" s="1">
        <v>3</v>
      </c>
      <c r="D3" s="1">
        <v>4</v>
      </c>
      <c r="E3" s="1">
        <v>5</v>
      </c>
      <c r="F3" s="2">
        <v>6</v>
      </c>
    </row>
    <row r="4" spans="1:6" ht="25.5">
      <c r="A4" s="43" t="s">
        <v>6</v>
      </c>
      <c r="B4" s="44" t="s">
        <v>159</v>
      </c>
      <c r="C4" s="61"/>
      <c r="D4" s="40"/>
      <c r="E4" s="40"/>
      <c r="F4" s="40"/>
    </row>
    <row r="5" spans="1:6">
      <c r="A5" s="47" t="s">
        <v>8</v>
      </c>
      <c r="B5" s="61" t="s">
        <v>160</v>
      </c>
      <c r="C5" s="61" t="s">
        <v>153</v>
      </c>
      <c r="D5" s="25">
        <v>185</v>
      </c>
      <c r="E5" s="25"/>
      <c r="F5" s="12">
        <f>D5*E5</f>
        <v>0</v>
      </c>
    </row>
    <row r="6" spans="1:6">
      <c r="A6" s="47">
        <v>2</v>
      </c>
      <c r="B6" s="61" t="s">
        <v>161</v>
      </c>
      <c r="C6" s="61" t="s">
        <v>153</v>
      </c>
      <c r="D6" s="25">
        <v>20</v>
      </c>
      <c r="E6" s="25"/>
      <c r="F6" s="12">
        <f t="shared" ref="F6:F38" si="0">D6*E6</f>
        <v>0</v>
      </c>
    </row>
    <row r="7" spans="1:6" ht="25.5">
      <c r="A7" s="47">
        <v>3</v>
      </c>
      <c r="B7" s="61" t="s">
        <v>162</v>
      </c>
      <c r="C7" s="61" t="s">
        <v>153</v>
      </c>
      <c r="D7" s="25">
        <v>205</v>
      </c>
      <c r="E7" s="25"/>
      <c r="F7" s="12">
        <f t="shared" si="0"/>
        <v>0</v>
      </c>
    </row>
    <row r="8" spans="1:6" ht="25.5">
      <c r="A8" s="47">
        <v>4</v>
      </c>
      <c r="B8" s="61" t="s">
        <v>163</v>
      </c>
      <c r="C8" s="61" t="s">
        <v>153</v>
      </c>
      <c r="D8" s="25">
        <v>205</v>
      </c>
      <c r="E8" s="25"/>
      <c r="F8" s="12">
        <f t="shared" si="0"/>
        <v>0</v>
      </c>
    </row>
    <row r="9" spans="1:6" ht="25.5">
      <c r="A9" s="40">
        <v>5</v>
      </c>
      <c r="B9" s="61" t="s">
        <v>164</v>
      </c>
      <c r="C9" s="61" t="s">
        <v>153</v>
      </c>
      <c r="D9" s="25">
        <v>17</v>
      </c>
      <c r="E9" s="25"/>
      <c r="F9" s="12">
        <f t="shared" si="0"/>
        <v>0</v>
      </c>
    </row>
    <row r="10" spans="1:6">
      <c r="A10" s="40">
        <v>6</v>
      </c>
      <c r="B10" s="61" t="s">
        <v>165</v>
      </c>
      <c r="C10" s="61" t="s">
        <v>147</v>
      </c>
      <c r="D10" s="25">
        <v>167</v>
      </c>
      <c r="E10" s="25"/>
      <c r="F10" s="12">
        <f t="shared" si="0"/>
        <v>0</v>
      </c>
    </row>
    <row r="11" spans="1:6">
      <c r="A11" s="40">
        <v>7</v>
      </c>
      <c r="B11" s="61" t="s">
        <v>166</v>
      </c>
      <c r="C11" s="61" t="s">
        <v>35</v>
      </c>
      <c r="D11" s="25">
        <v>134</v>
      </c>
      <c r="E11" s="25"/>
      <c r="F11" s="12">
        <f t="shared" si="0"/>
        <v>0</v>
      </c>
    </row>
    <row r="12" spans="1:6">
      <c r="A12" s="40"/>
      <c r="B12" s="55"/>
      <c r="C12" s="56"/>
      <c r="D12" s="57"/>
      <c r="E12" s="57"/>
      <c r="F12" s="12"/>
    </row>
    <row r="13" spans="1:6">
      <c r="A13" s="43" t="s">
        <v>168</v>
      </c>
      <c r="B13" s="44" t="s">
        <v>169</v>
      </c>
      <c r="C13" s="61"/>
      <c r="D13" s="25"/>
      <c r="E13" s="25"/>
      <c r="F13" s="12"/>
    </row>
    <row r="14" spans="1:6">
      <c r="A14" s="40">
        <v>1</v>
      </c>
      <c r="B14" s="61" t="s">
        <v>170</v>
      </c>
      <c r="C14" s="61" t="s">
        <v>153</v>
      </c>
      <c r="D14" s="25">
        <v>61</v>
      </c>
      <c r="E14" s="25"/>
      <c r="F14" s="12">
        <f t="shared" si="0"/>
        <v>0</v>
      </c>
    </row>
    <row r="15" spans="1:6">
      <c r="A15" s="40">
        <v>2</v>
      </c>
      <c r="B15" s="61" t="s">
        <v>171</v>
      </c>
      <c r="C15" s="61" t="s">
        <v>153</v>
      </c>
      <c r="D15" s="25">
        <v>1</v>
      </c>
      <c r="E15" s="25"/>
      <c r="F15" s="12">
        <f t="shared" si="0"/>
        <v>0</v>
      </c>
    </row>
    <row r="16" spans="1:6" ht="25.5">
      <c r="A16" s="40">
        <v>3</v>
      </c>
      <c r="B16" s="61" t="s">
        <v>172</v>
      </c>
      <c r="C16" s="61" t="s">
        <v>153</v>
      </c>
      <c r="D16" s="25">
        <v>10</v>
      </c>
      <c r="E16" s="25"/>
      <c r="F16" s="12">
        <f t="shared" si="0"/>
        <v>0</v>
      </c>
    </row>
    <row r="17" spans="1:6" ht="25.5">
      <c r="A17" s="40">
        <v>4</v>
      </c>
      <c r="B17" s="61" t="s">
        <v>173</v>
      </c>
      <c r="C17" s="61" t="s">
        <v>153</v>
      </c>
      <c r="D17" s="25">
        <v>3</v>
      </c>
      <c r="E17" s="25"/>
      <c r="F17" s="12">
        <f t="shared" si="0"/>
        <v>0</v>
      </c>
    </row>
    <row r="18" spans="1:6">
      <c r="A18" s="40">
        <v>5</v>
      </c>
      <c r="B18" s="61" t="s">
        <v>174</v>
      </c>
      <c r="C18" s="61" t="s">
        <v>147</v>
      </c>
      <c r="D18" s="25">
        <v>68</v>
      </c>
      <c r="E18" s="25"/>
      <c r="F18" s="12">
        <f t="shared" si="0"/>
        <v>0</v>
      </c>
    </row>
    <row r="19" spans="1:6">
      <c r="A19" s="40">
        <v>6</v>
      </c>
      <c r="B19" s="61" t="s">
        <v>175</v>
      </c>
      <c r="C19" s="61" t="s">
        <v>147</v>
      </c>
      <c r="D19" s="25">
        <v>9</v>
      </c>
      <c r="E19" s="25"/>
      <c r="F19" s="12">
        <f t="shared" si="0"/>
        <v>0</v>
      </c>
    </row>
    <row r="20" spans="1:6" ht="25.5">
      <c r="A20" s="40">
        <v>7</v>
      </c>
      <c r="B20" s="61" t="s">
        <v>176</v>
      </c>
      <c r="C20" s="61" t="s">
        <v>51</v>
      </c>
      <c r="D20" s="25">
        <v>1487</v>
      </c>
      <c r="E20" s="25"/>
      <c r="F20" s="12">
        <f t="shared" si="0"/>
        <v>0</v>
      </c>
    </row>
    <row r="21" spans="1:6">
      <c r="A21" s="40">
        <v>8</v>
      </c>
      <c r="B21" s="61" t="s">
        <v>177</v>
      </c>
      <c r="C21" s="61" t="s">
        <v>147</v>
      </c>
      <c r="D21" s="25">
        <v>9</v>
      </c>
      <c r="E21" s="25"/>
      <c r="F21" s="12">
        <f t="shared" si="0"/>
        <v>0</v>
      </c>
    </row>
    <row r="22" spans="1:6" ht="25.5">
      <c r="A22" s="40">
        <v>9</v>
      </c>
      <c r="B22" s="61" t="s">
        <v>178</v>
      </c>
      <c r="C22" s="61" t="s">
        <v>147</v>
      </c>
      <c r="D22" s="25">
        <v>83</v>
      </c>
      <c r="E22" s="25"/>
      <c r="F22" s="12">
        <f t="shared" si="0"/>
        <v>0</v>
      </c>
    </row>
    <row r="23" spans="1:6">
      <c r="A23" s="40">
        <v>10</v>
      </c>
      <c r="B23" s="61" t="s">
        <v>179</v>
      </c>
      <c r="C23" s="61" t="s">
        <v>25</v>
      </c>
      <c r="D23" s="25">
        <v>1</v>
      </c>
      <c r="E23" s="25"/>
      <c r="F23" s="12">
        <f t="shared" si="0"/>
        <v>0</v>
      </c>
    </row>
    <row r="24" spans="1:6">
      <c r="A24" s="40">
        <v>11</v>
      </c>
      <c r="B24" s="61" t="s">
        <v>180</v>
      </c>
      <c r="C24" s="61" t="s">
        <v>25</v>
      </c>
      <c r="D24" s="25">
        <v>1</v>
      </c>
      <c r="E24" s="25"/>
      <c r="F24" s="12">
        <f t="shared" si="0"/>
        <v>0</v>
      </c>
    </row>
    <row r="25" spans="1:6">
      <c r="A25" s="40">
        <v>12</v>
      </c>
      <c r="B25" s="61" t="s">
        <v>181</v>
      </c>
      <c r="C25" s="61" t="s">
        <v>35</v>
      </c>
      <c r="D25" s="25">
        <v>4</v>
      </c>
      <c r="E25" s="25"/>
      <c r="F25" s="12">
        <f t="shared" si="0"/>
        <v>0</v>
      </c>
    </row>
    <row r="26" spans="1:6">
      <c r="A26" s="40">
        <v>13</v>
      </c>
      <c r="B26" s="61" t="s">
        <v>182</v>
      </c>
      <c r="C26" s="61" t="s">
        <v>25</v>
      </c>
      <c r="D26" s="25">
        <v>1</v>
      </c>
      <c r="E26" s="25"/>
      <c r="F26" s="12">
        <f t="shared" si="0"/>
        <v>0</v>
      </c>
    </row>
    <row r="27" spans="1:6">
      <c r="A27" s="40">
        <v>14</v>
      </c>
      <c r="B27" s="61" t="s">
        <v>183</v>
      </c>
      <c r="C27" s="61" t="s">
        <v>25</v>
      </c>
      <c r="D27" s="25">
        <v>2</v>
      </c>
      <c r="E27" s="25"/>
      <c r="F27" s="12">
        <f t="shared" si="0"/>
        <v>0</v>
      </c>
    </row>
    <row r="28" spans="1:6">
      <c r="A28" s="40">
        <v>15</v>
      </c>
      <c r="B28" s="61" t="s">
        <v>184</v>
      </c>
      <c r="C28" s="61" t="s">
        <v>25</v>
      </c>
      <c r="D28" s="25">
        <v>1</v>
      </c>
      <c r="E28" s="25"/>
      <c r="F28" s="12">
        <f t="shared" si="0"/>
        <v>0</v>
      </c>
    </row>
    <row r="29" spans="1:6">
      <c r="A29" s="40"/>
      <c r="B29" s="55"/>
      <c r="C29" s="56"/>
      <c r="D29" s="57"/>
      <c r="E29" s="57"/>
      <c r="F29" s="12"/>
    </row>
    <row r="30" spans="1:6" ht="25.5">
      <c r="A30" s="43" t="s">
        <v>185</v>
      </c>
      <c r="B30" s="44" t="s">
        <v>186</v>
      </c>
      <c r="C30" s="56"/>
      <c r="D30" s="57"/>
      <c r="E30" s="57"/>
      <c r="F30" s="12"/>
    </row>
    <row r="31" spans="1:6" ht="25.5">
      <c r="A31" s="40">
        <v>1</v>
      </c>
      <c r="B31" s="61" t="s">
        <v>187</v>
      </c>
      <c r="C31" s="61" t="s">
        <v>153</v>
      </c>
      <c r="D31" s="25">
        <v>25</v>
      </c>
      <c r="E31" s="25"/>
      <c r="F31" s="12">
        <f t="shared" si="0"/>
        <v>0</v>
      </c>
    </row>
    <row r="32" spans="1:6">
      <c r="A32" s="40">
        <v>2</v>
      </c>
      <c r="B32" s="61" t="s">
        <v>188</v>
      </c>
      <c r="C32" s="61" t="s">
        <v>153</v>
      </c>
      <c r="D32" s="25">
        <v>25</v>
      </c>
      <c r="E32" s="25"/>
      <c r="F32" s="12">
        <f t="shared" si="0"/>
        <v>0</v>
      </c>
    </row>
    <row r="33" spans="1:6" ht="25.5">
      <c r="A33" s="40">
        <v>3</v>
      </c>
      <c r="B33" s="61" t="s">
        <v>189</v>
      </c>
      <c r="C33" s="61" t="s">
        <v>153</v>
      </c>
      <c r="D33" s="25">
        <v>20</v>
      </c>
      <c r="E33" s="25"/>
      <c r="F33" s="12">
        <f t="shared" si="0"/>
        <v>0</v>
      </c>
    </row>
    <row r="34" spans="1:6">
      <c r="A34" s="40">
        <v>4</v>
      </c>
      <c r="B34" s="61" t="s">
        <v>190</v>
      </c>
      <c r="C34" s="61" t="s">
        <v>147</v>
      </c>
      <c r="D34" s="25">
        <v>118</v>
      </c>
      <c r="E34" s="25"/>
      <c r="F34" s="12">
        <f t="shared" si="0"/>
        <v>0</v>
      </c>
    </row>
    <row r="35" spans="1:6" ht="25.5">
      <c r="A35" s="40">
        <v>5</v>
      </c>
      <c r="B35" s="61" t="s">
        <v>176</v>
      </c>
      <c r="C35" s="61" t="s">
        <v>51</v>
      </c>
      <c r="D35" s="25">
        <v>1800</v>
      </c>
      <c r="E35" s="25"/>
      <c r="F35" s="12">
        <f t="shared" si="0"/>
        <v>0</v>
      </c>
    </row>
    <row r="36" spans="1:6" ht="25.5">
      <c r="A36" s="40">
        <v>6</v>
      </c>
      <c r="B36" s="61" t="s">
        <v>191</v>
      </c>
      <c r="C36" s="61" t="s">
        <v>35</v>
      </c>
      <c r="D36" s="25">
        <v>80</v>
      </c>
      <c r="E36" s="25"/>
      <c r="F36" s="12">
        <f t="shared" si="0"/>
        <v>0</v>
      </c>
    </row>
    <row r="37" spans="1:6">
      <c r="A37" s="40">
        <v>7</v>
      </c>
      <c r="B37" s="61" t="s">
        <v>192</v>
      </c>
      <c r="C37" s="61" t="s">
        <v>147</v>
      </c>
      <c r="D37" s="25">
        <v>8</v>
      </c>
      <c r="E37" s="25"/>
      <c r="F37" s="12">
        <f t="shared" si="0"/>
        <v>0</v>
      </c>
    </row>
    <row r="38" spans="1:6">
      <c r="A38" s="40">
        <v>8</v>
      </c>
      <c r="B38" s="61" t="s">
        <v>193</v>
      </c>
      <c r="C38" s="61" t="s">
        <v>35</v>
      </c>
      <c r="D38" s="25">
        <v>15</v>
      </c>
      <c r="E38" s="25"/>
      <c r="F38" s="12">
        <f t="shared" si="0"/>
        <v>0</v>
      </c>
    </row>
    <row r="39" spans="1:6">
      <c r="A39" s="40"/>
      <c r="B39" s="58"/>
      <c r="C39" s="59"/>
      <c r="D39" s="57"/>
      <c r="E39" s="57"/>
      <c r="F39" s="60"/>
    </row>
    <row r="40" spans="1:6">
      <c r="A40" s="19"/>
      <c r="B40" s="19" t="s">
        <v>21</v>
      </c>
      <c r="C40" s="19"/>
      <c r="D40" s="19"/>
      <c r="E40" s="20"/>
      <c r="F40" s="21">
        <f>SUM(F5:F39)</f>
        <v>0</v>
      </c>
    </row>
  </sheetData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9"/>
  <sheetViews>
    <sheetView tabSelected="1" workbookViewId="0">
      <selection activeCell="F5" sqref="F5"/>
    </sheetView>
  </sheetViews>
  <sheetFormatPr defaultRowHeight="15"/>
  <cols>
    <col min="2" max="2" width="33" customWidth="1"/>
  </cols>
  <sheetData>
    <row r="1" spans="1:6">
      <c r="A1" s="125" t="s">
        <v>0</v>
      </c>
      <c r="B1" s="125" t="s">
        <v>1</v>
      </c>
      <c r="C1" s="125" t="s">
        <v>2</v>
      </c>
      <c r="D1" s="125" t="s">
        <v>3</v>
      </c>
      <c r="E1" s="125" t="s">
        <v>4</v>
      </c>
      <c r="F1" s="124" t="s">
        <v>5</v>
      </c>
    </row>
    <row r="2" spans="1:6" ht="23.25" customHeight="1">
      <c r="A2" s="125"/>
      <c r="B2" s="125"/>
      <c r="C2" s="125"/>
      <c r="D2" s="125"/>
      <c r="E2" s="125"/>
      <c r="F2" s="124"/>
    </row>
    <row r="3" spans="1:6">
      <c r="A3" s="1">
        <v>1</v>
      </c>
      <c r="B3" s="1">
        <v>2</v>
      </c>
      <c r="C3" s="1">
        <v>3</v>
      </c>
      <c r="D3" s="1">
        <v>4</v>
      </c>
      <c r="E3" s="1">
        <v>5</v>
      </c>
      <c r="F3" s="2">
        <v>6</v>
      </c>
    </row>
    <row r="4" spans="1:6" ht="32.25" customHeight="1">
      <c r="A4" s="43" t="s">
        <v>6</v>
      </c>
      <c r="B4" s="44" t="s">
        <v>194</v>
      </c>
      <c r="C4" s="61"/>
      <c r="D4" s="40"/>
      <c r="E4" s="40"/>
      <c r="F4" s="40"/>
    </row>
    <row r="5" spans="1:6" ht="28.5" customHeight="1">
      <c r="A5" s="47" t="s">
        <v>8</v>
      </c>
      <c r="B5" s="61" t="s">
        <v>195</v>
      </c>
      <c r="C5" s="61" t="s">
        <v>147</v>
      </c>
      <c r="D5" s="25">
        <v>286</v>
      </c>
      <c r="E5" s="25"/>
      <c r="F5" s="12">
        <f>D5*E5</f>
        <v>0</v>
      </c>
    </row>
    <row r="6" spans="1:6" ht="20.25" customHeight="1">
      <c r="A6" s="47">
        <v>2</v>
      </c>
      <c r="B6" s="61" t="s">
        <v>196</v>
      </c>
      <c r="C6" s="61" t="s">
        <v>147</v>
      </c>
      <c r="D6" s="25">
        <v>286</v>
      </c>
      <c r="E6" s="25"/>
      <c r="F6" s="12">
        <f t="shared" ref="F6:F48" si="0">D6*E6</f>
        <v>0</v>
      </c>
    </row>
    <row r="7" spans="1:6" ht="25.5" customHeight="1">
      <c r="A7" s="47">
        <v>3</v>
      </c>
      <c r="B7" s="61" t="s">
        <v>197</v>
      </c>
      <c r="C7" s="61" t="s">
        <v>147</v>
      </c>
      <c r="D7" s="25">
        <v>286</v>
      </c>
      <c r="E7" s="25"/>
      <c r="F7" s="12">
        <f t="shared" si="0"/>
        <v>0</v>
      </c>
    </row>
    <row r="8" spans="1:6" ht="18" customHeight="1">
      <c r="A8" s="40">
        <v>4</v>
      </c>
      <c r="B8" s="61" t="s">
        <v>198</v>
      </c>
      <c r="C8" s="61" t="s">
        <v>147</v>
      </c>
      <c r="D8" s="25">
        <v>263</v>
      </c>
      <c r="E8" s="25"/>
      <c r="F8" s="12">
        <f t="shared" si="0"/>
        <v>0</v>
      </c>
    </row>
    <row r="9" spans="1:6" ht="22.5" customHeight="1">
      <c r="A9" s="40">
        <v>5</v>
      </c>
      <c r="B9" s="61" t="s">
        <v>199</v>
      </c>
      <c r="C9" s="61" t="s">
        <v>147</v>
      </c>
      <c r="D9" s="25">
        <v>3.6</v>
      </c>
      <c r="E9" s="25"/>
      <c r="F9" s="12">
        <f t="shared" si="0"/>
        <v>0</v>
      </c>
    </row>
    <row r="10" spans="1:6" ht="19.5" customHeight="1">
      <c r="A10" s="40">
        <v>6</v>
      </c>
      <c r="B10" s="61" t="s">
        <v>200</v>
      </c>
      <c r="C10" s="61" t="s">
        <v>35</v>
      </c>
      <c r="D10" s="25">
        <v>5.6</v>
      </c>
      <c r="E10" s="25"/>
      <c r="F10" s="12">
        <f t="shared" si="0"/>
        <v>0</v>
      </c>
    </row>
    <row r="11" spans="1:6" ht="21.75" customHeight="1">
      <c r="A11" s="40">
        <v>7</v>
      </c>
      <c r="B11" s="61" t="s">
        <v>201</v>
      </c>
      <c r="C11" s="61" t="s">
        <v>147</v>
      </c>
      <c r="D11" s="25">
        <v>26</v>
      </c>
      <c r="E11" s="25"/>
      <c r="F11" s="12">
        <f t="shared" si="0"/>
        <v>0</v>
      </c>
    </row>
    <row r="12" spans="1:6" ht="18" customHeight="1">
      <c r="A12" s="40">
        <v>8</v>
      </c>
      <c r="B12" s="61" t="s">
        <v>202</v>
      </c>
      <c r="C12" s="61" t="s">
        <v>35</v>
      </c>
      <c r="D12" s="25">
        <v>16</v>
      </c>
      <c r="E12" s="25"/>
      <c r="F12" s="12">
        <f t="shared" si="0"/>
        <v>0</v>
      </c>
    </row>
    <row r="13" spans="1:6" ht="20.25" customHeight="1">
      <c r="A13" s="40">
        <v>9</v>
      </c>
      <c r="B13" s="61" t="s">
        <v>203</v>
      </c>
      <c r="C13" s="61" t="s">
        <v>147</v>
      </c>
      <c r="D13" s="25">
        <v>26</v>
      </c>
      <c r="E13" s="25"/>
      <c r="F13" s="12">
        <f t="shared" si="0"/>
        <v>0</v>
      </c>
    </row>
    <row r="14" spans="1:6" ht="25.5" customHeight="1">
      <c r="A14" s="40">
        <v>10</v>
      </c>
      <c r="B14" s="61" t="s">
        <v>204</v>
      </c>
      <c r="C14" s="61" t="s">
        <v>35</v>
      </c>
      <c r="D14" s="25">
        <v>111</v>
      </c>
      <c r="E14" s="25"/>
      <c r="F14" s="12">
        <f t="shared" si="0"/>
        <v>0</v>
      </c>
    </row>
    <row r="15" spans="1:6" ht="19.5" customHeight="1">
      <c r="A15" s="40">
        <v>11</v>
      </c>
      <c r="B15" s="61" t="s">
        <v>205</v>
      </c>
      <c r="C15" s="61" t="s">
        <v>147</v>
      </c>
      <c r="D15" s="25">
        <v>42</v>
      </c>
      <c r="E15" s="25"/>
      <c r="F15" s="12">
        <f t="shared" si="0"/>
        <v>0</v>
      </c>
    </row>
    <row r="16" spans="1:6" ht="19.5" customHeight="1">
      <c r="A16" s="40">
        <v>12</v>
      </c>
      <c r="B16" s="61" t="s">
        <v>206</v>
      </c>
      <c r="C16" s="61" t="s">
        <v>35</v>
      </c>
      <c r="D16" s="25">
        <v>9</v>
      </c>
      <c r="E16" s="25"/>
      <c r="F16" s="12">
        <f t="shared" si="0"/>
        <v>0</v>
      </c>
    </row>
    <row r="17" spans="1:6" ht="27" customHeight="1">
      <c r="A17" s="40">
        <v>13</v>
      </c>
      <c r="B17" s="61" t="s">
        <v>207</v>
      </c>
      <c r="C17" s="61" t="s">
        <v>147</v>
      </c>
      <c r="D17" s="25">
        <v>24</v>
      </c>
      <c r="E17" s="25"/>
      <c r="F17" s="12">
        <f t="shared" si="0"/>
        <v>0</v>
      </c>
    </row>
    <row r="18" spans="1:6" ht="24.75" customHeight="1">
      <c r="A18" s="40">
        <v>14</v>
      </c>
      <c r="B18" s="61" t="s">
        <v>208</v>
      </c>
      <c r="C18" s="61" t="s">
        <v>35</v>
      </c>
      <c r="D18" s="25">
        <v>30</v>
      </c>
      <c r="E18" s="25"/>
      <c r="F18" s="12">
        <f t="shared" si="0"/>
        <v>0</v>
      </c>
    </row>
    <row r="19" spans="1:6" ht="18.75" customHeight="1">
      <c r="A19" s="40">
        <v>15</v>
      </c>
      <c r="B19" s="61" t="s">
        <v>209</v>
      </c>
      <c r="C19" s="61" t="s">
        <v>147</v>
      </c>
      <c r="D19" s="25">
        <v>97.5</v>
      </c>
      <c r="E19" s="25"/>
      <c r="F19" s="12">
        <f t="shared" si="0"/>
        <v>0</v>
      </c>
    </row>
    <row r="20" spans="1:6" ht="23.25" customHeight="1">
      <c r="A20" s="40">
        <v>16</v>
      </c>
      <c r="B20" s="61" t="s">
        <v>210</v>
      </c>
      <c r="C20" s="61" t="s">
        <v>35</v>
      </c>
      <c r="D20" s="25">
        <v>79</v>
      </c>
      <c r="E20" s="25"/>
      <c r="F20" s="12">
        <f t="shared" si="0"/>
        <v>0</v>
      </c>
    </row>
    <row r="21" spans="1:6" ht="25.5" customHeight="1">
      <c r="A21" s="40">
        <v>17</v>
      </c>
      <c r="B21" s="61" t="s">
        <v>211</v>
      </c>
      <c r="C21" s="61" t="s">
        <v>147</v>
      </c>
      <c r="D21" s="25">
        <v>143</v>
      </c>
      <c r="E21" s="25"/>
      <c r="F21" s="12">
        <f t="shared" si="0"/>
        <v>0</v>
      </c>
    </row>
    <row r="22" spans="1:6" ht="24.75" customHeight="1">
      <c r="A22" s="40">
        <v>18</v>
      </c>
      <c r="B22" s="61" t="s">
        <v>212</v>
      </c>
      <c r="C22" s="61" t="s">
        <v>147</v>
      </c>
      <c r="D22" s="25">
        <v>59</v>
      </c>
      <c r="E22" s="25"/>
      <c r="F22" s="12">
        <f t="shared" si="0"/>
        <v>0</v>
      </c>
    </row>
    <row r="23" spans="1:6" ht="24.75" customHeight="1">
      <c r="A23" s="40">
        <v>19</v>
      </c>
      <c r="B23" s="61" t="s">
        <v>213</v>
      </c>
      <c r="C23" s="61" t="s">
        <v>147</v>
      </c>
      <c r="D23" s="25">
        <v>808</v>
      </c>
      <c r="E23" s="25"/>
      <c r="F23" s="12">
        <f t="shared" si="0"/>
        <v>0</v>
      </c>
    </row>
    <row r="24" spans="1:6" ht="30" customHeight="1">
      <c r="A24" s="40">
        <v>20</v>
      </c>
      <c r="B24" s="61" t="s">
        <v>214</v>
      </c>
      <c r="C24" s="61" t="s">
        <v>147</v>
      </c>
      <c r="D24" s="25">
        <v>808</v>
      </c>
      <c r="E24" s="25"/>
      <c r="F24" s="12">
        <f t="shared" si="0"/>
        <v>0</v>
      </c>
    </row>
    <row r="25" spans="1:6" ht="29.25" customHeight="1">
      <c r="A25" s="40">
        <v>21</v>
      </c>
      <c r="B25" s="61" t="s">
        <v>215</v>
      </c>
      <c r="C25" s="61" t="s">
        <v>147</v>
      </c>
      <c r="D25" s="25">
        <v>808</v>
      </c>
      <c r="E25" s="25"/>
      <c r="F25" s="12">
        <f t="shared" si="0"/>
        <v>0</v>
      </c>
    </row>
    <row r="26" spans="1:6" ht="33" customHeight="1">
      <c r="A26" s="40">
        <v>22</v>
      </c>
      <c r="B26" s="61" t="s">
        <v>216</v>
      </c>
      <c r="C26" s="61" t="s">
        <v>147</v>
      </c>
      <c r="D26" s="25">
        <v>59</v>
      </c>
      <c r="E26" s="25"/>
      <c r="F26" s="12">
        <f t="shared" si="0"/>
        <v>0</v>
      </c>
    </row>
    <row r="27" spans="1:6" ht="21.75" customHeight="1">
      <c r="A27" s="40">
        <v>23</v>
      </c>
      <c r="B27" s="61" t="s">
        <v>217</v>
      </c>
      <c r="C27" s="61" t="s">
        <v>147</v>
      </c>
      <c r="D27" s="25">
        <v>85</v>
      </c>
      <c r="E27" s="25"/>
      <c r="F27" s="12">
        <f t="shared" si="0"/>
        <v>0</v>
      </c>
    </row>
    <row r="28" spans="1:6" ht="38.25" customHeight="1">
      <c r="A28" s="40">
        <v>24</v>
      </c>
      <c r="B28" s="61" t="s">
        <v>218</v>
      </c>
      <c r="C28" s="61" t="s">
        <v>35</v>
      </c>
      <c r="D28" s="25">
        <v>94.2</v>
      </c>
      <c r="E28" s="25"/>
      <c r="F28" s="12">
        <f t="shared" si="0"/>
        <v>0</v>
      </c>
    </row>
    <row r="29" spans="1:6" ht="33.75" customHeight="1">
      <c r="A29" s="40">
        <v>25</v>
      </c>
      <c r="B29" s="61" t="s">
        <v>219</v>
      </c>
      <c r="C29" s="61" t="s">
        <v>35</v>
      </c>
      <c r="D29" s="25">
        <v>14.2</v>
      </c>
      <c r="E29" s="25"/>
      <c r="F29" s="12">
        <f t="shared" si="0"/>
        <v>0</v>
      </c>
    </row>
    <row r="30" spans="1:6" ht="24" customHeight="1">
      <c r="A30" s="40">
        <v>26</v>
      </c>
      <c r="B30" s="61" t="s">
        <v>220</v>
      </c>
      <c r="C30" s="61" t="s">
        <v>35</v>
      </c>
      <c r="D30" s="25">
        <v>172.2</v>
      </c>
      <c r="E30" s="25"/>
      <c r="F30" s="12">
        <f t="shared" si="0"/>
        <v>0</v>
      </c>
    </row>
    <row r="31" spans="1:6" ht="18.75" customHeight="1">
      <c r="A31" s="40">
        <v>27</v>
      </c>
      <c r="B31" s="61" t="s">
        <v>221</v>
      </c>
      <c r="C31" s="61" t="s">
        <v>35</v>
      </c>
      <c r="D31" s="25">
        <v>19.3</v>
      </c>
      <c r="E31" s="25"/>
      <c r="F31" s="12">
        <f t="shared" si="0"/>
        <v>0</v>
      </c>
    </row>
    <row r="32" spans="1:6" ht="30.75" customHeight="1">
      <c r="A32" s="40">
        <v>28</v>
      </c>
      <c r="B32" s="61" t="s">
        <v>222</v>
      </c>
      <c r="C32" s="61" t="s">
        <v>35</v>
      </c>
      <c r="D32" s="25">
        <v>13.15</v>
      </c>
      <c r="E32" s="25"/>
      <c r="F32" s="12">
        <f t="shared" si="0"/>
        <v>0</v>
      </c>
    </row>
    <row r="33" spans="1:6" ht="30.75" customHeight="1">
      <c r="A33" s="40">
        <v>29</v>
      </c>
      <c r="B33" s="61" t="s">
        <v>223</v>
      </c>
      <c r="C33" s="61" t="s">
        <v>147</v>
      </c>
      <c r="D33" s="25">
        <v>340</v>
      </c>
      <c r="E33" s="25"/>
      <c r="F33" s="12">
        <f t="shared" si="0"/>
        <v>0</v>
      </c>
    </row>
    <row r="34" spans="1:6" ht="28.5" customHeight="1">
      <c r="A34" s="40">
        <v>30</v>
      </c>
      <c r="B34" s="61" t="s">
        <v>224</v>
      </c>
      <c r="C34" s="61" t="s">
        <v>35</v>
      </c>
      <c r="D34" s="25">
        <v>30.3</v>
      </c>
      <c r="E34" s="25"/>
      <c r="F34" s="12">
        <f t="shared" si="0"/>
        <v>0</v>
      </c>
    </row>
    <row r="35" spans="1:6" ht="35.25" customHeight="1">
      <c r="A35" s="40">
        <v>31</v>
      </c>
      <c r="B35" s="61" t="s">
        <v>225</v>
      </c>
      <c r="C35" s="61" t="s">
        <v>147</v>
      </c>
      <c r="D35" s="25">
        <v>287</v>
      </c>
      <c r="E35" s="25"/>
      <c r="F35" s="12">
        <f t="shared" si="0"/>
        <v>0</v>
      </c>
    </row>
    <row r="36" spans="1:6" ht="26.25" customHeight="1">
      <c r="A36" s="40">
        <v>32</v>
      </c>
      <c r="B36" s="61" t="s">
        <v>226</v>
      </c>
      <c r="C36" s="61" t="s">
        <v>147</v>
      </c>
      <c r="D36" s="25">
        <v>287</v>
      </c>
      <c r="E36" s="25"/>
      <c r="F36" s="12">
        <f t="shared" si="0"/>
        <v>0</v>
      </c>
    </row>
    <row r="37" spans="1:6" ht="30" customHeight="1">
      <c r="A37" s="40">
        <v>33</v>
      </c>
      <c r="B37" s="61" t="s">
        <v>227</v>
      </c>
      <c r="C37" s="61" t="s">
        <v>147</v>
      </c>
      <c r="D37" s="25">
        <v>287</v>
      </c>
      <c r="E37" s="25"/>
      <c r="F37" s="12">
        <f t="shared" si="0"/>
        <v>0</v>
      </c>
    </row>
    <row r="38" spans="1:6" ht="27" customHeight="1">
      <c r="A38" s="40">
        <v>34</v>
      </c>
      <c r="B38" s="61" t="s">
        <v>228</v>
      </c>
      <c r="C38" s="61" t="s">
        <v>147</v>
      </c>
      <c r="D38" s="25">
        <v>189</v>
      </c>
      <c r="E38" s="25"/>
      <c r="F38" s="12">
        <f t="shared" si="0"/>
        <v>0</v>
      </c>
    </row>
    <row r="39" spans="1:6" ht="30.75" customHeight="1">
      <c r="A39" s="40">
        <v>35</v>
      </c>
      <c r="B39" s="61" t="s">
        <v>229</v>
      </c>
      <c r="C39" s="61" t="s">
        <v>35</v>
      </c>
      <c r="D39" s="25">
        <v>128</v>
      </c>
      <c r="E39" s="25"/>
      <c r="F39" s="12">
        <f t="shared" si="0"/>
        <v>0</v>
      </c>
    </row>
    <row r="40" spans="1:6">
      <c r="A40" s="40">
        <v>36</v>
      </c>
      <c r="B40" s="62" t="s">
        <v>230</v>
      </c>
      <c r="C40" s="56" t="s">
        <v>35</v>
      </c>
      <c r="D40" s="57">
        <v>20</v>
      </c>
      <c r="E40" s="57"/>
      <c r="F40" s="12">
        <f t="shared" si="0"/>
        <v>0</v>
      </c>
    </row>
    <row r="41" spans="1:6" ht="28.5" customHeight="1">
      <c r="A41" s="50">
        <v>37</v>
      </c>
      <c r="B41" s="61" t="s">
        <v>231</v>
      </c>
      <c r="C41" s="61" t="s">
        <v>35</v>
      </c>
      <c r="D41" s="25">
        <v>53</v>
      </c>
      <c r="E41" s="25"/>
      <c r="F41" s="12">
        <f t="shared" si="0"/>
        <v>0</v>
      </c>
    </row>
    <row r="42" spans="1:6" ht="33.75" customHeight="1">
      <c r="A42" s="40">
        <v>38</v>
      </c>
      <c r="B42" s="61" t="s">
        <v>232</v>
      </c>
      <c r="C42" s="61" t="s">
        <v>233</v>
      </c>
      <c r="D42" s="25">
        <v>107</v>
      </c>
      <c r="E42" s="25"/>
      <c r="F42" s="12">
        <f t="shared" si="0"/>
        <v>0</v>
      </c>
    </row>
    <row r="43" spans="1:6" ht="33" customHeight="1">
      <c r="A43" s="40">
        <v>39</v>
      </c>
      <c r="B43" s="61" t="s">
        <v>234</v>
      </c>
      <c r="C43" s="61" t="s">
        <v>147</v>
      </c>
      <c r="D43" s="25">
        <v>98</v>
      </c>
      <c r="E43" s="25"/>
      <c r="F43" s="12">
        <f t="shared" si="0"/>
        <v>0</v>
      </c>
    </row>
    <row r="44" spans="1:6" ht="29.25" customHeight="1">
      <c r="A44" s="40">
        <v>40</v>
      </c>
      <c r="B44" s="61" t="s">
        <v>235</v>
      </c>
      <c r="C44" s="61" t="s">
        <v>35</v>
      </c>
      <c r="D44" s="25">
        <v>89</v>
      </c>
      <c r="E44" s="25"/>
      <c r="F44" s="12">
        <f t="shared" si="0"/>
        <v>0</v>
      </c>
    </row>
    <row r="45" spans="1:6" ht="27" customHeight="1">
      <c r="A45" s="40">
        <v>41</v>
      </c>
      <c r="B45" s="61" t="s">
        <v>236</v>
      </c>
      <c r="C45" s="61" t="s">
        <v>147</v>
      </c>
      <c r="D45" s="25">
        <v>41</v>
      </c>
      <c r="E45" s="25"/>
      <c r="F45" s="12">
        <f t="shared" si="0"/>
        <v>0</v>
      </c>
    </row>
    <row r="46" spans="1:6" ht="27.75" customHeight="1">
      <c r="A46" s="40">
        <v>42</v>
      </c>
      <c r="B46" s="61" t="s">
        <v>237</v>
      </c>
      <c r="C46" s="61" t="s">
        <v>147</v>
      </c>
      <c r="D46" s="25">
        <v>10</v>
      </c>
      <c r="E46" s="25"/>
      <c r="F46" s="12">
        <f t="shared" si="0"/>
        <v>0</v>
      </c>
    </row>
    <row r="47" spans="1:6" ht="31.5" customHeight="1">
      <c r="A47" s="40">
        <v>43</v>
      </c>
      <c r="B47" s="61" t="s">
        <v>238</v>
      </c>
      <c r="C47" s="61" t="s">
        <v>147</v>
      </c>
      <c r="D47" s="25">
        <v>32</v>
      </c>
      <c r="E47" s="25"/>
      <c r="F47" s="12">
        <f t="shared" si="0"/>
        <v>0</v>
      </c>
    </row>
    <row r="48" spans="1:6" ht="30.75" customHeight="1">
      <c r="A48" s="40">
        <v>44</v>
      </c>
      <c r="B48" s="61" t="s">
        <v>239</v>
      </c>
      <c r="C48" s="61" t="s">
        <v>25</v>
      </c>
      <c r="D48" s="25">
        <v>2</v>
      </c>
      <c r="E48" s="25"/>
      <c r="F48" s="12">
        <f t="shared" si="0"/>
        <v>0</v>
      </c>
    </row>
    <row r="49" spans="1:6">
      <c r="A49" s="19"/>
      <c r="B49" s="19" t="s">
        <v>21</v>
      </c>
      <c r="C49" s="19"/>
      <c r="D49" s="19"/>
      <c r="E49" s="20"/>
      <c r="F49" s="21">
        <f>SUM(F5:F48)</f>
        <v>0</v>
      </c>
    </row>
  </sheetData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F5" sqref="F5"/>
    </sheetView>
  </sheetViews>
  <sheetFormatPr defaultRowHeight="15"/>
  <cols>
    <col min="2" max="2" width="29.42578125" customWidth="1"/>
    <col min="6" max="6" width="11.7109375" customWidth="1"/>
  </cols>
  <sheetData>
    <row r="1" spans="1:6">
      <c r="A1" s="125" t="s">
        <v>0</v>
      </c>
      <c r="B1" s="125" t="s">
        <v>1</v>
      </c>
      <c r="C1" s="125" t="s">
        <v>2</v>
      </c>
      <c r="D1" s="125" t="s">
        <v>3</v>
      </c>
      <c r="E1" s="125" t="s">
        <v>4</v>
      </c>
      <c r="F1" s="124" t="s">
        <v>5</v>
      </c>
    </row>
    <row r="2" spans="1:6" ht="21.75" customHeight="1">
      <c r="A2" s="125"/>
      <c r="B2" s="125"/>
      <c r="C2" s="125"/>
      <c r="D2" s="125"/>
      <c r="E2" s="125"/>
      <c r="F2" s="124"/>
    </row>
    <row r="3" spans="1:6">
      <c r="A3" s="1">
        <v>1</v>
      </c>
      <c r="B3" s="1">
        <v>2</v>
      </c>
      <c r="C3" s="1">
        <v>3</v>
      </c>
      <c r="D3" s="1">
        <v>4</v>
      </c>
      <c r="E3" s="1">
        <v>5</v>
      </c>
      <c r="F3" s="2">
        <v>6</v>
      </c>
    </row>
    <row r="4" spans="1:6" ht="25.5">
      <c r="A4" s="43" t="s">
        <v>6</v>
      </c>
      <c r="B4" s="70" t="s">
        <v>240</v>
      </c>
      <c r="C4" s="63"/>
      <c r="D4" s="63"/>
      <c r="E4" s="64"/>
      <c r="F4" s="65"/>
    </row>
    <row r="5" spans="1:6" ht="15.75">
      <c r="A5" s="71">
        <v>1</v>
      </c>
      <c r="B5" s="72" t="s">
        <v>241</v>
      </c>
      <c r="C5" s="66" t="s">
        <v>242</v>
      </c>
      <c r="D5" s="66">
        <v>831</v>
      </c>
      <c r="E5" s="67"/>
      <c r="F5" s="12">
        <f>D5*E5</f>
        <v>0</v>
      </c>
    </row>
    <row r="6" spans="1:6" ht="63">
      <c r="A6" s="71">
        <v>2</v>
      </c>
      <c r="B6" s="73" t="s">
        <v>243</v>
      </c>
      <c r="C6" s="66" t="s">
        <v>244</v>
      </c>
      <c r="D6" s="66">
        <v>42</v>
      </c>
      <c r="E6" s="67"/>
      <c r="F6" s="12">
        <f t="shared" ref="F6:F16" si="0">D6*E6</f>
        <v>0</v>
      </c>
    </row>
    <row r="7" spans="1:6" ht="15.75">
      <c r="A7" s="43" t="s">
        <v>245</v>
      </c>
      <c r="B7" s="70" t="s">
        <v>246</v>
      </c>
      <c r="C7" s="66"/>
      <c r="D7" s="66"/>
      <c r="E7" s="74"/>
      <c r="F7" s="12"/>
    </row>
    <row r="8" spans="1:6" ht="15.75">
      <c r="A8" s="75">
        <v>1</v>
      </c>
      <c r="B8" s="72" t="s">
        <v>247</v>
      </c>
      <c r="C8" s="66" t="s">
        <v>248</v>
      </c>
      <c r="D8" s="66">
        <v>1</v>
      </c>
      <c r="E8" s="67"/>
      <c r="F8" s="12">
        <f t="shared" si="0"/>
        <v>0</v>
      </c>
    </row>
    <row r="9" spans="1:6" ht="15.75">
      <c r="A9" s="75">
        <v>2</v>
      </c>
      <c r="B9" s="72" t="s">
        <v>249</v>
      </c>
      <c r="C9" s="66" t="s">
        <v>248</v>
      </c>
      <c r="D9" s="66">
        <v>10</v>
      </c>
      <c r="E9" s="67"/>
      <c r="F9" s="12">
        <f t="shared" si="0"/>
        <v>0</v>
      </c>
    </row>
    <row r="10" spans="1:6" ht="15.75">
      <c r="A10" s="75">
        <v>3</v>
      </c>
      <c r="B10" s="72" t="s">
        <v>250</v>
      </c>
      <c r="C10" s="66" t="s">
        <v>248</v>
      </c>
      <c r="D10" s="66">
        <v>62</v>
      </c>
      <c r="E10" s="67"/>
      <c r="F10" s="12">
        <f t="shared" si="0"/>
        <v>0</v>
      </c>
    </row>
    <row r="11" spans="1:6" ht="15.75">
      <c r="A11" s="76">
        <v>4</v>
      </c>
      <c r="B11" s="72" t="s">
        <v>251</v>
      </c>
      <c r="C11" s="66" t="s">
        <v>248</v>
      </c>
      <c r="D11" s="66">
        <v>124</v>
      </c>
      <c r="E11" s="67"/>
      <c r="F11" s="12">
        <f t="shared" si="0"/>
        <v>0</v>
      </c>
    </row>
    <row r="12" spans="1:6" ht="15.75">
      <c r="A12" s="76">
        <v>5</v>
      </c>
      <c r="B12" s="72" t="s">
        <v>252</v>
      </c>
      <c r="C12" s="68" t="s">
        <v>248</v>
      </c>
      <c r="D12" s="66">
        <v>53</v>
      </c>
      <c r="E12" s="67"/>
      <c r="F12" s="12">
        <f t="shared" si="0"/>
        <v>0</v>
      </c>
    </row>
    <row r="13" spans="1:6" ht="15.75">
      <c r="A13" s="76">
        <v>6</v>
      </c>
      <c r="B13" s="77" t="s">
        <v>253</v>
      </c>
      <c r="C13" s="68" t="s">
        <v>242</v>
      </c>
      <c r="D13" s="66">
        <v>650</v>
      </c>
      <c r="E13" s="67"/>
      <c r="F13" s="12">
        <f t="shared" si="0"/>
        <v>0</v>
      </c>
    </row>
    <row r="14" spans="1:6" ht="15.75">
      <c r="A14" s="43" t="s">
        <v>254</v>
      </c>
      <c r="B14" s="70" t="s">
        <v>255</v>
      </c>
      <c r="C14" s="68"/>
      <c r="D14" s="66"/>
      <c r="E14" s="67"/>
      <c r="F14" s="12"/>
    </row>
    <row r="15" spans="1:6" ht="15.75">
      <c r="A15" s="76">
        <v>1</v>
      </c>
      <c r="B15" s="72" t="s">
        <v>256</v>
      </c>
      <c r="C15" s="68" t="s">
        <v>248</v>
      </c>
      <c r="D15" s="66">
        <v>2</v>
      </c>
      <c r="E15" s="67"/>
      <c r="F15" s="12">
        <f t="shared" si="0"/>
        <v>0</v>
      </c>
    </row>
    <row r="16" spans="1:6" ht="15.75">
      <c r="A16" s="76">
        <v>2</v>
      </c>
      <c r="B16" s="72" t="s">
        <v>257</v>
      </c>
      <c r="C16" s="68" t="s">
        <v>248</v>
      </c>
      <c r="D16" s="66">
        <v>3</v>
      </c>
      <c r="E16" s="67"/>
      <c r="F16" s="12">
        <f t="shared" si="0"/>
        <v>0</v>
      </c>
    </row>
    <row r="17" spans="1:6" ht="23.25" customHeight="1">
      <c r="A17" s="19"/>
      <c r="B17" s="19" t="s">
        <v>21</v>
      </c>
      <c r="C17" s="19"/>
      <c r="D17" s="19"/>
      <c r="E17" s="20"/>
      <c r="F17" s="69">
        <f>SUM(F5:F16)</f>
        <v>0</v>
      </c>
    </row>
  </sheetData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63"/>
  <sheetViews>
    <sheetView topLeftCell="A49" workbookViewId="0">
      <selection activeCell="F63" sqref="F63"/>
    </sheetView>
  </sheetViews>
  <sheetFormatPr defaultRowHeight="15"/>
  <cols>
    <col min="2" max="2" width="21" customWidth="1"/>
  </cols>
  <sheetData>
    <row r="1" spans="1:6">
      <c r="A1" s="125" t="s">
        <v>0</v>
      </c>
      <c r="B1" s="125" t="s">
        <v>1</v>
      </c>
      <c r="C1" s="125" t="s">
        <v>2</v>
      </c>
      <c r="D1" s="125" t="s">
        <v>3</v>
      </c>
      <c r="E1" s="125" t="s">
        <v>4</v>
      </c>
      <c r="F1" s="124" t="s">
        <v>5</v>
      </c>
    </row>
    <row r="2" spans="1:6" ht="26.25" customHeight="1">
      <c r="A2" s="125"/>
      <c r="B2" s="125"/>
      <c r="C2" s="125"/>
      <c r="D2" s="125"/>
      <c r="E2" s="125"/>
      <c r="F2" s="124"/>
    </row>
    <row r="3" spans="1:6">
      <c r="A3" s="1">
        <v>1</v>
      </c>
      <c r="B3" s="1">
        <v>2</v>
      </c>
      <c r="C3" s="1">
        <v>3</v>
      </c>
      <c r="D3" s="1">
        <v>4</v>
      </c>
      <c r="E3" s="1">
        <v>5</v>
      </c>
      <c r="F3" s="2">
        <v>6</v>
      </c>
    </row>
    <row r="4" spans="1:6">
      <c r="A4" s="43" t="s">
        <v>6</v>
      </c>
      <c r="B4" s="44" t="s">
        <v>258</v>
      </c>
      <c r="C4" s="61"/>
      <c r="D4" s="40"/>
      <c r="E4" s="40"/>
      <c r="F4" s="40"/>
    </row>
    <row r="5" spans="1:6" ht="25.5">
      <c r="A5" s="47" t="s">
        <v>8</v>
      </c>
      <c r="B5" s="61" t="s">
        <v>259</v>
      </c>
      <c r="C5" s="61" t="s">
        <v>153</v>
      </c>
      <c r="D5" s="25">
        <v>211</v>
      </c>
      <c r="E5" s="25"/>
      <c r="F5" s="12">
        <f>D5*E5</f>
        <v>0</v>
      </c>
    </row>
    <row r="6" spans="1:6" ht="25.5">
      <c r="A6" s="47">
        <v>2</v>
      </c>
      <c r="B6" s="61" t="s">
        <v>260</v>
      </c>
      <c r="C6" s="61" t="s">
        <v>153</v>
      </c>
      <c r="D6" s="25">
        <v>61</v>
      </c>
      <c r="E6" s="25"/>
      <c r="F6" s="12">
        <f t="shared" ref="F6:F62" si="0">D6*E6</f>
        <v>0</v>
      </c>
    </row>
    <row r="7" spans="1:6">
      <c r="A7" s="47">
        <v>3</v>
      </c>
      <c r="B7" s="61" t="s">
        <v>161</v>
      </c>
      <c r="C7" s="61" t="s">
        <v>153</v>
      </c>
      <c r="D7" s="25">
        <v>30</v>
      </c>
      <c r="E7" s="25"/>
      <c r="F7" s="12">
        <f t="shared" si="0"/>
        <v>0</v>
      </c>
    </row>
    <row r="8" spans="1:6" ht="38.25">
      <c r="A8" s="40">
        <v>4</v>
      </c>
      <c r="B8" s="61" t="s">
        <v>162</v>
      </c>
      <c r="C8" s="61" t="s">
        <v>153</v>
      </c>
      <c r="D8" s="25">
        <v>30</v>
      </c>
      <c r="E8" s="25"/>
      <c r="F8" s="12">
        <f t="shared" si="0"/>
        <v>0</v>
      </c>
    </row>
    <row r="9" spans="1:6" ht="38.25">
      <c r="A9" s="40">
        <v>5</v>
      </c>
      <c r="B9" s="61" t="s">
        <v>154</v>
      </c>
      <c r="C9" s="61" t="s">
        <v>153</v>
      </c>
      <c r="D9" s="25">
        <v>211</v>
      </c>
      <c r="E9" s="25"/>
      <c r="F9" s="12">
        <f t="shared" si="0"/>
        <v>0</v>
      </c>
    </row>
    <row r="10" spans="1:6" ht="25.5">
      <c r="A10" s="40">
        <v>6</v>
      </c>
      <c r="B10" s="61" t="s">
        <v>261</v>
      </c>
      <c r="C10" s="61" t="s">
        <v>153</v>
      </c>
      <c r="D10" s="25">
        <v>56</v>
      </c>
      <c r="E10" s="25"/>
      <c r="F10" s="12">
        <f t="shared" si="0"/>
        <v>0</v>
      </c>
    </row>
    <row r="11" spans="1:6" ht="25.5">
      <c r="A11" s="40">
        <v>7</v>
      </c>
      <c r="B11" s="61" t="s">
        <v>262</v>
      </c>
      <c r="C11" s="61" t="s">
        <v>147</v>
      </c>
      <c r="D11" s="25">
        <v>278</v>
      </c>
      <c r="E11" s="25"/>
      <c r="F11" s="12">
        <f t="shared" si="0"/>
        <v>0</v>
      </c>
    </row>
    <row r="12" spans="1:6">
      <c r="A12" s="40"/>
      <c r="B12" s="55"/>
      <c r="C12" s="56"/>
      <c r="D12" s="57"/>
      <c r="E12" s="57"/>
      <c r="F12" s="12"/>
    </row>
    <row r="13" spans="1:6" ht="25.5">
      <c r="A13" s="43" t="s">
        <v>168</v>
      </c>
      <c r="B13" s="44" t="s">
        <v>263</v>
      </c>
      <c r="C13" s="61"/>
      <c r="D13" s="25"/>
      <c r="E13" s="25"/>
      <c r="F13" s="12"/>
    </row>
    <row r="14" spans="1:6">
      <c r="A14" s="40">
        <v>1</v>
      </c>
      <c r="B14" s="61" t="s">
        <v>264</v>
      </c>
      <c r="C14" s="61" t="s">
        <v>147</v>
      </c>
      <c r="D14" s="25">
        <v>183</v>
      </c>
      <c r="E14" s="25"/>
      <c r="F14" s="12">
        <f t="shared" si="0"/>
        <v>0</v>
      </c>
    </row>
    <row r="15" spans="1:6">
      <c r="A15" s="40">
        <v>2</v>
      </c>
      <c r="B15" s="61" t="s">
        <v>265</v>
      </c>
      <c r="C15" s="61" t="s">
        <v>147</v>
      </c>
      <c r="D15" s="25">
        <v>432</v>
      </c>
      <c r="E15" s="25"/>
      <c r="F15" s="12">
        <f t="shared" si="0"/>
        <v>0</v>
      </c>
    </row>
    <row r="16" spans="1:6">
      <c r="A16" s="40">
        <v>3</v>
      </c>
      <c r="B16" s="61" t="s">
        <v>266</v>
      </c>
      <c r="C16" s="61" t="s">
        <v>147</v>
      </c>
      <c r="D16" s="25">
        <v>407</v>
      </c>
      <c r="E16" s="25"/>
      <c r="F16" s="12">
        <f t="shared" si="0"/>
        <v>0</v>
      </c>
    </row>
    <row r="17" spans="1:6" ht="25.5">
      <c r="A17" s="40">
        <v>4</v>
      </c>
      <c r="B17" s="61" t="s">
        <v>267</v>
      </c>
      <c r="C17" s="61" t="s">
        <v>147</v>
      </c>
      <c r="D17" s="25">
        <v>229</v>
      </c>
      <c r="E17" s="25"/>
      <c r="F17" s="12">
        <f t="shared" si="0"/>
        <v>0</v>
      </c>
    </row>
    <row r="18" spans="1:6">
      <c r="A18" s="40"/>
      <c r="B18" s="55"/>
      <c r="C18" s="56"/>
      <c r="D18" s="57"/>
      <c r="E18" s="57"/>
      <c r="F18" s="12"/>
    </row>
    <row r="19" spans="1:6" ht="25.5">
      <c r="A19" s="43" t="s">
        <v>185</v>
      </c>
      <c r="B19" s="44" t="s">
        <v>268</v>
      </c>
      <c r="C19" s="61"/>
      <c r="D19" s="25"/>
      <c r="E19" s="25"/>
      <c r="F19" s="12"/>
    </row>
    <row r="20" spans="1:6" ht="25.5">
      <c r="A20" s="40">
        <v>1</v>
      </c>
      <c r="B20" s="61" t="s">
        <v>176</v>
      </c>
      <c r="C20" s="61" t="s">
        <v>51</v>
      </c>
      <c r="D20" s="25">
        <v>9926</v>
      </c>
      <c r="E20" s="25"/>
      <c r="F20" s="12">
        <f t="shared" si="0"/>
        <v>0</v>
      </c>
    </row>
    <row r="21" spans="1:6">
      <c r="A21" s="40"/>
      <c r="B21" s="55"/>
      <c r="C21" s="56"/>
      <c r="D21" s="57"/>
      <c r="E21" s="57"/>
      <c r="F21" s="12"/>
    </row>
    <row r="22" spans="1:6">
      <c r="A22" s="80" t="s">
        <v>269</v>
      </c>
      <c r="B22" s="44" t="s">
        <v>270</v>
      </c>
      <c r="C22" s="61"/>
      <c r="D22" s="25"/>
      <c r="E22" s="25"/>
      <c r="F22" s="12"/>
    </row>
    <row r="23" spans="1:6">
      <c r="A23" s="40">
        <v>1</v>
      </c>
      <c r="B23" s="61" t="s">
        <v>171</v>
      </c>
      <c r="C23" s="61" t="s">
        <v>153</v>
      </c>
      <c r="D23" s="25">
        <v>8</v>
      </c>
      <c r="E23" s="25"/>
      <c r="F23" s="12">
        <f t="shared" si="0"/>
        <v>0</v>
      </c>
    </row>
    <row r="24" spans="1:6" ht="38.25">
      <c r="A24" s="40">
        <v>2</v>
      </c>
      <c r="B24" s="61" t="s">
        <v>271</v>
      </c>
      <c r="C24" s="61" t="s">
        <v>153</v>
      </c>
      <c r="D24" s="25">
        <v>28</v>
      </c>
      <c r="E24" s="25"/>
      <c r="F24" s="12">
        <f t="shared" si="0"/>
        <v>0</v>
      </c>
    </row>
    <row r="25" spans="1:6">
      <c r="A25" s="40">
        <v>3</v>
      </c>
      <c r="B25" s="61" t="s">
        <v>272</v>
      </c>
      <c r="C25" s="61" t="s">
        <v>153</v>
      </c>
      <c r="D25" s="25">
        <v>33</v>
      </c>
      <c r="E25" s="25"/>
      <c r="F25" s="12">
        <f t="shared" si="0"/>
        <v>0</v>
      </c>
    </row>
    <row r="26" spans="1:6">
      <c r="A26" s="40">
        <v>4</v>
      </c>
      <c r="B26" s="61" t="s">
        <v>273</v>
      </c>
      <c r="C26" s="61" t="s">
        <v>153</v>
      </c>
      <c r="D26" s="25">
        <v>62</v>
      </c>
      <c r="E26" s="25"/>
      <c r="F26" s="12">
        <f t="shared" si="0"/>
        <v>0</v>
      </c>
    </row>
    <row r="27" spans="1:6">
      <c r="A27" s="40">
        <v>5</v>
      </c>
      <c r="B27" s="61" t="s">
        <v>274</v>
      </c>
      <c r="C27" s="61" t="s">
        <v>153</v>
      </c>
      <c r="D27" s="25">
        <v>56</v>
      </c>
      <c r="E27" s="25"/>
      <c r="F27" s="12">
        <f t="shared" si="0"/>
        <v>0</v>
      </c>
    </row>
    <row r="28" spans="1:6" ht="25.5">
      <c r="A28" s="40">
        <v>6</v>
      </c>
      <c r="B28" s="61" t="s">
        <v>275</v>
      </c>
      <c r="C28" s="61" t="s">
        <v>153</v>
      </c>
      <c r="D28" s="25">
        <v>21</v>
      </c>
      <c r="E28" s="25"/>
      <c r="F28" s="12">
        <f t="shared" si="0"/>
        <v>0</v>
      </c>
    </row>
    <row r="29" spans="1:6" ht="38.25">
      <c r="A29" s="40">
        <v>7</v>
      </c>
      <c r="B29" s="61" t="s">
        <v>276</v>
      </c>
      <c r="C29" s="61" t="s">
        <v>147</v>
      </c>
      <c r="D29" s="25">
        <v>308</v>
      </c>
      <c r="E29" s="25"/>
      <c r="F29" s="12">
        <f t="shared" si="0"/>
        <v>0</v>
      </c>
    </row>
    <row r="30" spans="1:6">
      <c r="A30" s="40"/>
      <c r="B30" s="55"/>
      <c r="C30" s="56"/>
      <c r="D30" s="57"/>
      <c r="E30" s="57"/>
      <c r="F30" s="12"/>
    </row>
    <row r="31" spans="1:6">
      <c r="A31" s="80" t="s">
        <v>277</v>
      </c>
      <c r="B31" s="44" t="s">
        <v>278</v>
      </c>
      <c r="C31" s="61"/>
      <c r="D31" s="25"/>
      <c r="E31" s="25"/>
      <c r="F31" s="12"/>
    </row>
    <row r="32" spans="1:6" ht="25.5">
      <c r="A32" s="40">
        <v>1</v>
      </c>
      <c r="B32" s="61" t="s">
        <v>279</v>
      </c>
      <c r="C32" s="61" t="s">
        <v>153</v>
      </c>
      <c r="D32" s="25">
        <v>18</v>
      </c>
      <c r="E32" s="25"/>
      <c r="F32" s="12">
        <f t="shared" si="0"/>
        <v>0</v>
      </c>
    </row>
    <row r="33" spans="1:6" ht="38.25">
      <c r="A33" s="40">
        <v>2</v>
      </c>
      <c r="B33" s="61" t="s">
        <v>280</v>
      </c>
      <c r="C33" s="61" t="s">
        <v>147</v>
      </c>
      <c r="D33" s="25">
        <v>612</v>
      </c>
      <c r="E33" s="25"/>
      <c r="F33" s="12">
        <f t="shared" si="0"/>
        <v>0</v>
      </c>
    </row>
    <row r="34" spans="1:6" ht="25.5">
      <c r="A34" s="40">
        <v>3</v>
      </c>
      <c r="B34" s="61" t="s">
        <v>281</v>
      </c>
      <c r="C34" s="61" t="s">
        <v>147</v>
      </c>
      <c r="D34" s="25">
        <v>442</v>
      </c>
      <c r="E34" s="25"/>
      <c r="F34" s="12">
        <f t="shared" si="0"/>
        <v>0</v>
      </c>
    </row>
    <row r="35" spans="1:6" ht="25.5">
      <c r="A35" s="40">
        <v>4</v>
      </c>
      <c r="B35" s="61" t="s">
        <v>282</v>
      </c>
      <c r="C35" s="61" t="s">
        <v>35</v>
      </c>
      <c r="D35" s="25">
        <v>152</v>
      </c>
      <c r="E35" s="25"/>
      <c r="F35" s="12">
        <f t="shared" si="0"/>
        <v>0</v>
      </c>
    </row>
    <row r="36" spans="1:6" ht="25.5">
      <c r="A36" s="40">
        <v>5</v>
      </c>
      <c r="B36" s="61" t="s">
        <v>283</v>
      </c>
      <c r="C36" s="61" t="s">
        <v>147</v>
      </c>
      <c r="D36" s="25">
        <v>442</v>
      </c>
      <c r="E36" s="25"/>
      <c r="F36" s="12">
        <f t="shared" si="0"/>
        <v>0</v>
      </c>
    </row>
    <row r="37" spans="1:6" ht="38.25">
      <c r="A37" s="40">
        <v>6</v>
      </c>
      <c r="B37" s="61" t="s">
        <v>284</v>
      </c>
      <c r="C37" s="61" t="s">
        <v>147</v>
      </c>
      <c r="D37" s="25">
        <v>442</v>
      </c>
      <c r="E37" s="25"/>
      <c r="F37" s="12">
        <f t="shared" si="0"/>
        <v>0</v>
      </c>
    </row>
    <row r="38" spans="1:6" ht="25.5">
      <c r="A38" s="40">
        <v>7</v>
      </c>
      <c r="B38" s="61" t="s">
        <v>285</v>
      </c>
      <c r="C38" s="61" t="s">
        <v>147</v>
      </c>
      <c r="D38" s="25">
        <v>442</v>
      </c>
      <c r="E38" s="25"/>
      <c r="F38" s="12">
        <f t="shared" si="0"/>
        <v>0</v>
      </c>
    </row>
    <row r="39" spans="1:6" ht="38.25">
      <c r="A39" s="40">
        <v>8</v>
      </c>
      <c r="B39" s="61" t="s">
        <v>286</v>
      </c>
      <c r="C39" s="61" t="s">
        <v>35</v>
      </c>
      <c r="D39" s="25">
        <v>99</v>
      </c>
      <c r="E39" s="25"/>
      <c r="F39" s="12">
        <f t="shared" si="0"/>
        <v>0</v>
      </c>
    </row>
    <row r="40" spans="1:6" ht="38.25">
      <c r="A40" s="40">
        <v>9</v>
      </c>
      <c r="B40" s="61" t="s">
        <v>287</v>
      </c>
      <c r="C40" s="61" t="s">
        <v>147</v>
      </c>
      <c r="D40" s="25">
        <v>104</v>
      </c>
      <c r="E40" s="25"/>
      <c r="F40" s="12">
        <f t="shared" si="0"/>
        <v>0</v>
      </c>
    </row>
    <row r="41" spans="1:6" ht="25.5">
      <c r="A41" s="40">
        <v>10</v>
      </c>
      <c r="B41" s="61" t="s">
        <v>288</v>
      </c>
      <c r="C41" s="61" t="s">
        <v>25</v>
      </c>
      <c r="D41" s="25">
        <v>1</v>
      </c>
      <c r="E41" s="25"/>
      <c r="F41" s="12">
        <f t="shared" si="0"/>
        <v>0</v>
      </c>
    </row>
    <row r="42" spans="1:6" ht="25.5">
      <c r="A42" s="40">
        <v>11</v>
      </c>
      <c r="B42" s="61" t="s">
        <v>289</v>
      </c>
      <c r="C42" s="61" t="s">
        <v>25</v>
      </c>
      <c r="D42" s="25">
        <v>2</v>
      </c>
      <c r="E42" s="25"/>
      <c r="F42" s="12">
        <f t="shared" si="0"/>
        <v>0</v>
      </c>
    </row>
    <row r="43" spans="1:6" ht="25.5">
      <c r="A43" s="40">
        <v>12</v>
      </c>
      <c r="B43" s="61" t="s">
        <v>290</v>
      </c>
      <c r="C43" s="61" t="s">
        <v>25</v>
      </c>
      <c r="D43" s="25">
        <v>130</v>
      </c>
      <c r="E43" s="25"/>
      <c r="F43" s="12">
        <f t="shared" si="0"/>
        <v>0</v>
      </c>
    </row>
    <row r="44" spans="1:6">
      <c r="A44" s="40">
        <v>13</v>
      </c>
      <c r="B44" s="61" t="s">
        <v>291</v>
      </c>
      <c r="C44" s="61" t="s">
        <v>25</v>
      </c>
      <c r="D44" s="25">
        <v>260</v>
      </c>
      <c r="E44" s="25"/>
      <c r="F44" s="12">
        <f t="shared" si="0"/>
        <v>0</v>
      </c>
    </row>
    <row r="45" spans="1:6">
      <c r="A45" s="40">
        <v>14</v>
      </c>
      <c r="B45" s="61" t="s">
        <v>292</v>
      </c>
      <c r="C45" s="61" t="s">
        <v>25</v>
      </c>
      <c r="D45" s="25">
        <v>450</v>
      </c>
      <c r="E45" s="25"/>
      <c r="F45" s="12">
        <f t="shared" si="0"/>
        <v>0</v>
      </c>
    </row>
    <row r="46" spans="1:6">
      <c r="A46" s="40"/>
      <c r="B46" s="55"/>
      <c r="C46" s="56"/>
      <c r="D46" s="57"/>
      <c r="E46" s="57"/>
      <c r="F46" s="12"/>
    </row>
    <row r="47" spans="1:6">
      <c r="A47" s="80" t="s">
        <v>293</v>
      </c>
      <c r="B47" s="44" t="s">
        <v>294</v>
      </c>
      <c r="C47" s="61"/>
      <c r="D47" s="25"/>
      <c r="E47" s="25"/>
      <c r="F47" s="12"/>
    </row>
    <row r="48" spans="1:6" ht="38.25">
      <c r="A48" s="40">
        <v>1</v>
      </c>
      <c r="B48" s="61" t="s">
        <v>295</v>
      </c>
      <c r="C48" s="61" t="s">
        <v>153</v>
      </c>
      <c r="D48" s="25">
        <v>46</v>
      </c>
      <c r="E48" s="25"/>
      <c r="F48" s="12">
        <f t="shared" si="0"/>
        <v>0</v>
      </c>
    </row>
    <row r="49" spans="1:6" ht="38.25">
      <c r="A49" s="40">
        <v>2</v>
      </c>
      <c r="B49" s="61" t="s">
        <v>296</v>
      </c>
      <c r="C49" s="61" t="s">
        <v>147</v>
      </c>
      <c r="D49" s="25">
        <v>212</v>
      </c>
      <c r="E49" s="25"/>
      <c r="F49" s="12">
        <f t="shared" si="0"/>
        <v>0</v>
      </c>
    </row>
    <row r="50" spans="1:6" ht="38.25">
      <c r="A50" s="40">
        <v>3</v>
      </c>
      <c r="B50" s="61" t="s">
        <v>297</v>
      </c>
      <c r="C50" s="61" t="s">
        <v>153</v>
      </c>
      <c r="D50" s="25">
        <v>4</v>
      </c>
      <c r="E50" s="25"/>
      <c r="F50" s="12">
        <f t="shared" si="0"/>
        <v>0</v>
      </c>
    </row>
    <row r="51" spans="1:6">
      <c r="A51" s="40"/>
      <c r="B51" s="55" t="s">
        <v>167</v>
      </c>
      <c r="C51" s="56"/>
      <c r="D51" s="57"/>
      <c r="E51" s="57"/>
      <c r="F51" s="12">
        <f t="shared" si="0"/>
        <v>0</v>
      </c>
    </row>
    <row r="52" spans="1:6" ht="25.5">
      <c r="A52" s="80" t="s">
        <v>298</v>
      </c>
      <c r="B52" s="44" t="s">
        <v>299</v>
      </c>
      <c r="C52" s="61"/>
      <c r="D52" s="25"/>
      <c r="E52" s="25"/>
      <c r="F52" s="12">
        <f t="shared" si="0"/>
        <v>0</v>
      </c>
    </row>
    <row r="53" spans="1:6" ht="25.5">
      <c r="A53" s="40">
        <v>1</v>
      </c>
      <c r="B53" s="61" t="s">
        <v>300</v>
      </c>
      <c r="C53" s="61" t="s">
        <v>35</v>
      </c>
      <c r="D53" s="25">
        <v>99</v>
      </c>
      <c r="E53" s="25"/>
      <c r="F53" s="12">
        <f t="shared" si="0"/>
        <v>0</v>
      </c>
    </row>
    <row r="54" spans="1:6" ht="25.5">
      <c r="A54" s="40">
        <v>2</v>
      </c>
      <c r="B54" s="61" t="s">
        <v>301</v>
      </c>
      <c r="C54" s="61" t="s">
        <v>35</v>
      </c>
      <c r="D54" s="25">
        <v>99</v>
      </c>
      <c r="E54" s="25"/>
      <c r="F54" s="12">
        <f t="shared" si="0"/>
        <v>0</v>
      </c>
    </row>
    <row r="55" spans="1:6">
      <c r="A55" s="40">
        <v>3</v>
      </c>
      <c r="B55" s="61" t="s">
        <v>302</v>
      </c>
      <c r="C55" s="61" t="s">
        <v>35</v>
      </c>
      <c r="D55" s="25">
        <v>18</v>
      </c>
      <c r="E55" s="25"/>
      <c r="F55" s="12">
        <f t="shared" si="0"/>
        <v>0</v>
      </c>
    </row>
    <row r="56" spans="1:6" ht="38.25">
      <c r="A56" s="40">
        <v>4</v>
      </c>
      <c r="B56" s="61" t="s">
        <v>303</v>
      </c>
      <c r="C56" s="61" t="s">
        <v>35</v>
      </c>
      <c r="D56" s="25">
        <v>12</v>
      </c>
      <c r="E56" s="25"/>
      <c r="F56" s="12">
        <f t="shared" si="0"/>
        <v>0</v>
      </c>
    </row>
    <row r="57" spans="1:6" ht="25.5">
      <c r="A57" s="40">
        <v>5</v>
      </c>
      <c r="B57" s="61" t="s">
        <v>304</v>
      </c>
      <c r="C57" s="61" t="s">
        <v>35</v>
      </c>
      <c r="D57" s="25">
        <v>39</v>
      </c>
      <c r="E57" s="25"/>
      <c r="F57" s="12">
        <f t="shared" si="0"/>
        <v>0</v>
      </c>
    </row>
    <row r="58" spans="1:6" ht="25.5">
      <c r="A58" s="40">
        <v>6</v>
      </c>
      <c r="B58" s="61" t="s">
        <v>305</v>
      </c>
      <c r="C58" s="61" t="s">
        <v>25</v>
      </c>
      <c r="D58" s="25">
        <v>13</v>
      </c>
      <c r="E58" s="25"/>
      <c r="F58" s="12">
        <f t="shared" si="0"/>
        <v>0</v>
      </c>
    </row>
    <row r="59" spans="1:6" ht="25.5">
      <c r="A59" s="40">
        <v>7</v>
      </c>
      <c r="B59" s="61" t="s">
        <v>306</v>
      </c>
      <c r="C59" s="61" t="s">
        <v>25</v>
      </c>
      <c r="D59" s="25">
        <v>26</v>
      </c>
      <c r="E59" s="25"/>
      <c r="F59" s="12">
        <f t="shared" si="0"/>
        <v>0</v>
      </c>
    </row>
    <row r="60" spans="1:6">
      <c r="A60" s="40"/>
      <c r="B60" s="55" t="s">
        <v>167</v>
      </c>
      <c r="C60" s="56"/>
      <c r="D60" s="57"/>
      <c r="E60" s="78"/>
      <c r="F60" s="12"/>
    </row>
    <row r="61" spans="1:6">
      <c r="A61" s="80" t="s">
        <v>307</v>
      </c>
      <c r="B61" s="79" t="s">
        <v>308</v>
      </c>
      <c r="C61" s="61" t="s">
        <v>25</v>
      </c>
      <c r="D61" s="57">
        <v>1</v>
      </c>
      <c r="E61" s="78"/>
      <c r="F61" s="12">
        <f t="shared" si="0"/>
        <v>0</v>
      </c>
    </row>
    <row r="62" spans="1:6">
      <c r="A62" s="80" t="s">
        <v>309</v>
      </c>
      <c r="B62" s="79" t="s">
        <v>310</v>
      </c>
      <c r="C62" s="61" t="s">
        <v>25</v>
      </c>
      <c r="D62" s="57">
        <v>1</v>
      </c>
      <c r="E62" s="78"/>
      <c r="F62" s="12">
        <f t="shared" si="0"/>
        <v>0</v>
      </c>
    </row>
    <row r="63" spans="1:6" ht="25.5">
      <c r="A63" s="19"/>
      <c r="B63" s="19" t="s">
        <v>21</v>
      </c>
      <c r="C63" s="19"/>
      <c r="D63" s="19"/>
      <c r="E63" s="20"/>
      <c r="F63" s="21">
        <f>SUM(F5:F62)</f>
        <v>0</v>
      </c>
    </row>
  </sheetData>
  <mergeCells count="6"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V57"/>
  <sheetViews>
    <sheetView topLeftCell="A34" workbookViewId="0">
      <selection activeCell="F54" sqref="F54"/>
    </sheetView>
  </sheetViews>
  <sheetFormatPr defaultRowHeight="12.75"/>
  <cols>
    <col min="1" max="1" width="4.140625" style="81" customWidth="1"/>
    <col min="2" max="2" width="51.42578125" style="81" customWidth="1"/>
    <col min="3" max="3" width="6.42578125" style="81" customWidth="1"/>
    <col min="4" max="4" width="10.140625" style="81" customWidth="1"/>
    <col min="5" max="5" width="10.28515625" style="81" customWidth="1"/>
    <col min="6" max="6" width="14.42578125" style="81" customWidth="1"/>
    <col min="7" max="11" width="0" style="81" hidden="1" customWidth="1"/>
    <col min="12" max="256" width="9.140625" style="81"/>
    <col min="257" max="257" width="4.140625" style="81" customWidth="1"/>
    <col min="258" max="258" width="51.42578125" style="81" customWidth="1"/>
    <col min="259" max="259" width="6.42578125" style="81" customWidth="1"/>
    <col min="260" max="260" width="10.140625" style="81" customWidth="1"/>
    <col min="261" max="261" width="10.28515625" style="81" customWidth="1"/>
    <col min="262" max="262" width="14.42578125" style="81" customWidth="1"/>
    <col min="263" max="267" width="0" style="81" hidden="1" customWidth="1"/>
    <col min="268" max="512" width="9.140625" style="81"/>
    <col min="513" max="513" width="4.140625" style="81" customWidth="1"/>
    <col min="514" max="514" width="51.42578125" style="81" customWidth="1"/>
    <col min="515" max="515" width="6.42578125" style="81" customWidth="1"/>
    <col min="516" max="516" width="10.140625" style="81" customWidth="1"/>
    <col min="517" max="517" width="10.28515625" style="81" customWidth="1"/>
    <col min="518" max="518" width="14.42578125" style="81" customWidth="1"/>
    <col min="519" max="523" width="0" style="81" hidden="1" customWidth="1"/>
    <col min="524" max="768" width="9.140625" style="81"/>
    <col min="769" max="769" width="4.140625" style="81" customWidth="1"/>
    <col min="770" max="770" width="51.42578125" style="81" customWidth="1"/>
    <col min="771" max="771" width="6.42578125" style="81" customWidth="1"/>
    <col min="772" max="772" width="10.140625" style="81" customWidth="1"/>
    <col min="773" max="773" width="10.28515625" style="81" customWidth="1"/>
    <col min="774" max="774" width="14.42578125" style="81" customWidth="1"/>
    <col min="775" max="779" width="0" style="81" hidden="1" customWidth="1"/>
    <col min="780" max="1024" width="9.140625" style="81"/>
    <col min="1025" max="1025" width="4.140625" style="81" customWidth="1"/>
    <col min="1026" max="1026" width="51.42578125" style="81" customWidth="1"/>
    <col min="1027" max="1027" width="6.42578125" style="81" customWidth="1"/>
    <col min="1028" max="1028" width="10.140625" style="81" customWidth="1"/>
    <col min="1029" max="1029" width="10.28515625" style="81" customWidth="1"/>
    <col min="1030" max="1030" width="14.42578125" style="81" customWidth="1"/>
    <col min="1031" max="1035" width="0" style="81" hidden="1" customWidth="1"/>
    <col min="1036" max="1280" width="9.140625" style="81"/>
    <col min="1281" max="1281" width="4.140625" style="81" customWidth="1"/>
    <col min="1282" max="1282" width="51.42578125" style="81" customWidth="1"/>
    <col min="1283" max="1283" width="6.42578125" style="81" customWidth="1"/>
    <col min="1284" max="1284" width="10.140625" style="81" customWidth="1"/>
    <col min="1285" max="1285" width="10.28515625" style="81" customWidth="1"/>
    <col min="1286" max="1286" width="14.42578125" style="81" customWidth="1"/>
    <col min="1287" max="1291" width="0" style="81" hidden="1" customWidth="1"/>
    <col min="1292" max="1536" width="9.140625" style="81"/>
    <col min="1537" max="1537" width="4.140625" style="81" customWidth="1"/>
    <col min="1538" max="1538" width="51.42578125" style="81" customWidth="1"/>
    <col min="1539" max="1539" width="6.42578125" style="81" customWidth="1"/>
    <col min="1540" max="1540" width="10.140625" style="81" customWidth="1"/>
    <col min="1541" max="1541" width="10.28515625" style="81" customWidth="1"/>
    <col min="1542" max="1542" width="14.42578125" style="81" customWidth="1"/>
    <col min="1543" max="1547" width="0" style="81" hidden="1" customWidth="1"/>
    <col min="1548" max="1792" width="9.140625" style="81"/>
    <col min="1793" max="1793" width="4.140625" style="81" customWidth="1"/>
    <col min="1794" max="1794" width="51.42578125" style="81" customWidth="1"/>
    <col min="1795" max="1795" width="6.42578125" style="81" customWidth="1"/>
    <col min="1796" max="1796" width="10.140625" style="81" customWidth="1"/>
    <col min="1797" max="1797" width="10.28515625" style="81" customWidth="1"/>
    <col min="1798" max="1798" width="14.42578125" style="81" customWidth="1"/>
    <col min="1799" max="1803" width="0" style="81" hidden="1" customWidth="1"/>
    <col min="1804" max="2048" width="9.140625" style="81"/>
    <col min="2049" max="2049" width="4.140625" style="81" customWidth="1"/>
    <col min="2050" max="2050" width="51.42578125" style="81" customWidth="1"/>
    <col min="2051" max="2051" width="6.42578125" style="81" customWidth="1"/>
    <col min="2052" max="2052" width="10.140625" style="81" customWidth="1"/>
    <col min="2053" max="2053" width="10.28515625" style="81" customWidth="1"/>
    <col min="2054" max="2054" width="14.42578125" style="81" customWidth="1"/>
    <col min="2055" max="2059" width="0" style="81" hidden="1" customWidth="1"/>
    <col min="2060" max="2304" width="9.140625" style="81"/>
    <col min="2305" max="2305" width="4.140625" style="81" customWidth="1"/>
    <col min="2306" max="2306" width="51.42578125" style="81" customWidth="1"/>
    <col min="2307" max="2307" width="6.42578125" style="81" customWidth="1"/>
    <col min="2308" max="2308" width="10.140625" style="81" customWidth="1"/>
    <col min="2309" max="2309" width="10.28515625" style="81" customWidth="1"/>
    <col min="2310" max="2310" width="14.42578125" style="81" customWidth="1"/>
    <col min="2311" max="2315" width="0" style="81" hidden="1" customWidth="1"/>
    <col min="2316" max="2560" width="9.140625" style="81"/>
    <col min="2561" max="2561" width="4.140625" style="81" customWidth="1"/>
    <col min="2562" max="2562" width="51.42578125" style="81" customWidth="1"/>
    <col min="2563" max="2563" width="6.42578125" style="81" customWidth="1"/>
    <col min="2564" max="2564" width="10.140625" style="81" customWidth="1"/>
    <col min="2565" max="2565" width="10.28515625" style="81" customWidth="1"/>
    <col min="2566" max="2566" width="14.42578125" style="81" customWidth="1"/>
    <col min="2567" max="2571" width="0" style="81" hidden="1" customWidth="1"/>
    <col min="2572" max="2816" width="9.140625" style="81"/>
    <col min="2817" max="2817" width="4.140625" style="81" customWidth="1"/>
    <col min="2818" max="2818" width="51.42578125" style="81" customWidth="1"/>
    <col min="2819" max="2819" width="6.42578125" style="81" customWidth="1"/>
    <col min="2820" max="2820" width="10.140625" style="81" customWidth="1"/>
    <col min="2821" max="2821" width="10.28515625" style="81" customWidth="1"/>
    <col min="2822" max="2822" width="14.42578125" style="81" customWidth="1"/>
    <col min="2823" max="2827" width="0" style="81" hidden="1" customWidth="1"/>
    <col min="2828" max="3072" width="9.140625" style="81"/>
    <col min="3073" max="3073" width="4.140625" style="81" customWidth="1"/>
    <col min="3074" max="3074" width="51.42578125" style="81" customWidth="1"/>
    <col min="3075" max="3075" width="6.42578125" style="81" customWidth="1"/>
    <col min="3076" max="3076" width="10.140625" style="81" customWidth="1"/>
    <col min="3077" max="3077" width="10.28515625" style="81" customWidth="1"/>
    <col min="3078" max="3078" width="14.42578125" style="81" customWidth="1"/>
    <col min="3079" max="3083" width="0" style="81" hidden="1" customWidth="1"/>
    <col min="3084" max="3328" width="9.140625" style="81"/>
    <col min="3329" max="3329" width="4.140625" style="81" customWidth="1"/>
    <col min="3330" max="3330" width="51.42578125" style="81" customWidth="1"/>
    <col min="3331" max="3331" width="6.42578125" style="81" customWidth="1"/>
    <col min="3332" max="3332" width="10.140625" style="81" customWidth="1"/>
    <col min="3333" max="3333" width="10.28515625" style="81" customWidth="1"/>
    <col min="3334" max="3334" width="14.42578125" style="81" customWidth="1"/>
    <col min="3335" max="3339" width="0" style="81" hidden="1" customWidth="1"/>
    <col min="3340" max="3584" width="9.140625" style="81"/>
    <col min="3585" max="3585" width="4.140625" style="81" customWidth="1"/>
    <col min="3586" max="3586" width="51.42578125" style="81" customWidth="1"/>
    <col min="3587" max="3587" width="6.42578125" style="81" customWidth="1"/>
    <col min="3588" max="3588" width="10.140625" style="81" customWidth="1"/>
    <col min="3589" max="3589" width="10.28515625" style="81" customWidth="1"/>
    <col min="3590" max="3590" width="14.42578125" style="81" customWidth="1"/>
    <col min="3591" max="3595" width="0" style="81" hidden="1" customWidth="1"/>
    <col min="3596" max="3840" width="9.140625" style="81"/>
    <col min="3841" max="3841" width="4.140625" style="81" customWidth="1"/>
    <col min="3842" max="3842" width="51.42578125" style="81" customWidth="1"/>
    <col min="3843" max="3843" width="6.42578125" style="81" customWidth="1"/>
    <col min="3844" max="3844" width="10.140625" style="81" customWidth="1"/>
    <col min="3845" max="3845" width="10.28515625" style="81" customWidth="1"/>
    <col min="3846" max="3846" width="14.42578125" style="81" customWidth="1"/>
    <col min="3847" max="3851" width="0" style="81" hidden="1" customWidth="1"/>
    <col min="3852" max="4096" width="9.140625" style="81"/>
    <col min="4097" max="4097" width="4.140625" style="81" customWidth="1"/>
    <col min="4098" max="4098" width="51.42578125" style="81" customWidth="1"/>
    <col min="4099" max="4099" width="6.42578125" style="81" customWidth="1"/>
    <col min="4100" max="4100" width="10.140625" style="81" customWidth="1"/>
    <col min="4101" max="4101" width="10.28515625" style="81" customWidth="1"/>
    <col min="4102" max="4102" width="14.42578125" style="81" customWidth="1"/>
    <col min="4103" max="4107" width="0" style="81" hidden="1" customWidth="1"/>
    <col min="4108" max="4352" width="9.140625" style="81"/>
    <col min="4353" max="4353" width="4.140625" style="81" customWidth="1"/>
    <col min="4354" max="4354" width="51.42578125" style="81" customWidth="1"/>
    <col min="4355" max="4355" width="6.42578125" style="81" customWidth="1"/>
    <col min="4356" max="4356" width="10.140625" style="81" customWidth="1"/>
    <col min="4357" max="4357" width="10.28515625" style="81" customWidth="1"/>
    <col min="4358" max="4358" width="14.42578125" style="81" customWidth="1"/>
    <col min="4359" max="4363" width="0" style="81" hidden="1" customWidth="1"/>
    <col min="4364" max="4608" width="9.140625" style="81"/>
    <col min="4609" max="4609" width="4.140625" style="81" customWidth="1"/>
    <col min="4610" max="4610" width="51.42578125" style="81" customWidth="1"/>
    <col min="4611" max="4611" width="6.42578125" style="81" customWidth="1"/>
    <col min="4612" max="4612" width="10.140625" style="81" customWidth="1"/>
    <col min="4613" max="4613" width="10.28515625" style="81" customWidth="1"/>
    <col min="4614" max="4614" width="14.42578125" style="81" customWidth="1"/>
    <col min="4615" max="4619" width="0" style="81" hidden="1" customWidth="1"/>
    <col min="4620" max="4864" width="9.140625" style="81"/>
    <col min="4865" max="4865" width="4.140625" style="81" customWidth="1"/>
    <col min="4866" max="4866" width="51.42578125" style="81" customWidth="1"/>
    <col min="4867" max="4867" width="6.42578125" style="81" customWidth="1"/>
    <col min="4868" max="4868" width="10.140625" style="81" customWidth="1"/>
    <col min="4869" max="4869" width="10.28515625" style="81" customWidth="1"/>
    <col min="4870" max="4870" width="14.42578125" style="81" customWidth="1"/>
    <col min="4871" max="4875" width="0" style="81" hidden="1" customWidth="1"/>
    <col min="4876" max="5120" width="9.140625" style="81"/>
    <col min="5121" max="5121" width="4.140625" style="81" customWidth="1"/>
    <col min="5122" max="5122" width="51.42578125" style="81" customWidth="1"/>
    <col min="5123" max="5123" width="6.42578125" style="81" customWidth="1"/>
    <col min="5124" max="5124" width="10.140625" style="81" customWidth="1"/>
    <col min="5125" max="5125" width="10.28515625" style="81" customWidth="1"/>
    <col min="5126" max="5126" width="14.42578125" style="81" customWidth="1"/>
    <col min="5127" max="5131" width="0" style="81" hidden="1" customWidth="1"/>
    <col min="5132" max="5376" width="9.140625" style="81"/>
    <col min="5377" max="5377" width="4.140625" style="81" customWidth="1"/>
    <col min="5378" max="5378" width="51.42578125" style="81" customWidth="1"/>
    <col min="5379" max="5379" width="6.42578125" style="81" customWidth="1"/>
    <col min="5380" max="5380" width="10.140625" style="81" customWidth="1"/>
    <col min="5381" max="5381" width="10.28515625" style="81" customWidth="1"/>
    <col min="5382" max="5382" width="14.42578125" style="81" customWidth="1"/>
    <col min="5383" max="5387" width="0" style="81" hidden="1" customWidth="1"/>
    <col min="5388" max="5632" width="9.140625" style="81"/>
    <col min="5633" max="5633" width="4.140625" style="81" customWidth="1"/>
    <col min="5634" max="5634" width="51.42578125" style="81" customWidth="1"/>
    <col min="5635" max="5635" width="6.42578125" style="81" customWidth="1"/>
    <col min="5636" max="5636" width="10.140625" style="81" customWidth="1"/>
    <col min="5637" max="5637" width="10.28515625" style="81" customWidth="1"/>
    <col min="5638" max="5638" width="14.42578125" style="81" customWidth="1"/>
    <col min="5639" max="5643" width="0" style="81" hidden="1" customWidth="1"/>
    <col min="5644" max="5888" width="9.140625" style="81"/>
    <col min="5889" max="5889" width="4.140625" style="81" customWidth="1"/>
    <col min="5890" max="5890" width="51.42578125" style="81" customWidth="1"/>
    <col min="5891" max="5891" width="6.42578125" style="81" customWidth="1"/>
    <col min="5892" max="5892" width="10.140625" style="81" customWidth="1"/>
    <col min="5893" max="5893" width="10.28515625" style="81" customWidth="1"/>
    <col min="5894" max="5894" width="14.42578125" style="81" customWidth="1"/>
    <col min="5895" max="5899" width="0" style="81" hidden="1" customWidth="1"/>
    <col min="5900" max="6144" width="9.140625" style="81"/>
    <col min="6145" max="6145" width="4.140625" style="81" customWidth="1"/>
    <col min="6146" max="6146" width="51.42578125" style="81" customWidth="1"/>
    <col min="6147" max="6147" width="6.42578125" style="81" customWidth="1"/>
    <col min="6148" max="6148" width="10.140625" style="81" customWidth="1"/>
    <col min="6149" max="6149" width="10.28515625" style="81" customWidth="1"/>
    <col min="6150" max="6150" width="14.42578125" style="81" customWidth="1"/>
    <col min="6151" max="6155" width="0" style="81" hidden="1" customWidth="1"/>
    <col min="6156" max="6400" width="9.140625" style="81"/>
    <col min="6401" max="6401" width="4.140625" style="81" customWidth="1"/>
    <col min="6402" max="6402" width="51.42578125" style="81" customWidth="1"/>
    <col min="6403" max="6403" width="6.42578125" style="81" customWidth="1"/>
    <col min="6404" max="6404" width="10.140625" style="81" customWidth="1"/>
    <col min="6405" max="6405" width="10.28515625" style="81" customWidth="1"/>
    <col min="6406" max="6406" width="14.42578125" style="81" customWidth="1"/>
    <col min="6407" max="6411" width="0" style="81" hidden="1" customWidth="1"/>
    <col min="6412" max="6656" width="9.140625" style="81"/>
    <col min="6657" max="6657" width="4.140625" style="81" customWidth="1"/>
    <col min="6658" max="6658" width="51.42578125" style="81" customWidth="1"/>
    <col min="6659" max="6659" width="6.42578125" style="81" customWidth="1"/>
    <col min="6660" max="6660" width="10.140625" style="81" customWidth="1"/>
    <col min="6661" max="6661" width="10.28515625" style="81" customWidth="1"/>
    <col min="6662" max="6662" width="14.42578125" style="81" customWidth="1"/>
    <col min="6663" max="6667" width="0" style="81" hidden="1" customWidth="1"/>
    <col min="6668" max="6912" width="9.140625" style="81"/>
    <col min="6913" max="6913" width="4.140625" style="81" customWidth="1"/>
    <col min="6914" max="6914" width="51.42578125" style="81" customWidth="1"/>
    <col min="6915" max="6915" width="6.42578125" style="81" customWidth="1"/>
    <col min="6916" max="6916" width="10.140625" style="81" customWidth="1"/>
    <col min="6917" max="6917" width="10.28515625" style="81" customWidth="1"/>
    <col min="6918" max="6918" width="14.42578125" style="81" customWidth="1"/>
    <col min="6919" max="6923" width="0" style="81" hidden="1" customWidth="1"/>
    <col min="6924" max="7168" width="9.140625" style="81"/>
    <col min="7169" max="7169" width="4.140625" style="81" customWidth="1"/>
    <col min="7170" max="7170" width="51.42578125" style="81" customWidth="1"/>
    <col min="7171" max="7171" width="6.42578125" style="81" customWidth="1"/>
    <col min="7172" max="7172" width="10.140625" style="81" customWidth="1"/>
    <col min="7173" max="7173" width="10.28515625" style="81" customWidth="1"/>
    <col min="7174" max="7174" width="14.42578125" style="81" customWidth="1"/>
    <col min="7175" max="7179" width="0" style="81" hidden="1" customWidth="1"/>
    <col min="7180" max="7424" width="9.140625" style="81"/>
    <col min="7425" max="7425" width="4.140625" style="81" customWidth="1"/>
    <col min="7426" max="7426" width="51.42578125" style="81" customWidth="1"/>
    <col min="7427" max="7427" width="6.42578125" style="81" customWidth="1"/>
    <col min="7428" max="7428" width="10.140625" style="81" customWidth="1"/>
    <col min="7429" max="7429" width="10.28515625" style="81" customWidth="1"/>
    <col min="7430" max="7430" width="14.42578125" style="81" customWidth="1"/>
    <col min="7431" max="7435" width="0" style="81" hidden="1" customWidth="1"/>
    <col min="7436" max="7680" width="9.140625" style="81"/>
    <col min="7681" max="7681" width="4.140625" style="81" customWidth="1"/>
    <col min="7682" max="7682" width="51.42578125" style="81" customWidth="1"/>
    <col min="7683" max="7683" width="6.42578125" style="81" customWidth="1"/>
    <col min="7684" max="7684" width="10.140625" style="81" customWidth="1"/>
    <col min="7685" max="7685" width="10.28515625" style="81" customWidth="1"/>
    <col min="7686" max="7686" width="14.42578125" style="81" customWidth="1"/>
    <col min="7687" max="7691" width="0" style="81" hidden="1" customWidth="1"/>
    <col min="7692" max="7936" width="9.140625" style="81"/>
    <col min="7937" max="7937" width="4.140625" style="81" customWidth="1"/>
    <col min="7938" max="7938" width="51.42578125" style="81" customWidth="1"/>
    <col min="7939" max="7939" width="6.42578125" style="81" customWidth="1"/>
    <col min="7940" max="7940" width="10.140625" style="81" customWidth="1"/>
    <col min="7941" max="7941" width="10.28515625" style="81" customWidth="1"/>
    <col min="7942" max="7942" width="14.42578125" style="81" customWidth="1"/>
    <col min="7943" max="7947" width="0" style="81" hidden="1" customWidth="1"/>
    <col min="7948" max="8192" width="9.140625" style="81"/>
    <col min="8193" max="8193" width="4.140625" style="81" customWidth="1"/>
    <col min="8194" max="8194" width="51.42578125" style="81" customWidth="1"/>
    <col min="8195" max="8195" width="6.42578125" style="81" customWidth="1"/>
    <col min="8196" max="8196" width="10.140625" style="81" customWidth="1"/>
    <col min="8197" max="8197" width="10.28515625" style="81" customWidth="1"/>
    <col min="8198" max="8198" width="14.42578125" style="81" customWidth="1"/>
    <col min="8199" max="8203" width="0" style="81" hidden="1" customWidth="1"/>
    <col min="8204" max="8448" width="9.140625" style="81"/>
    <col min="8449" max="8449" width="4.140625" style="81" customWidth="1"/>
    <col min="8450" max="8450" width="51.42578125" style="81" customWidth="1"/>
    <col min="8451" max="8451" width="6.42578125" style="81" customWidth="1"/>
    <col min="8452" max="8452" width="10.140625" style="81" customWidth="1"/>
    <col min="8453" max="8453" width="10.28515625" style="81" customWidth="1"/>
    <col min="8454" max="8454" width="14.42578125" style="81" customWidth="1"/>
    <col min="8455" max="8459" width="0" style="81" hidden="1" customWidth="1"/>
    <col min="8460" max="8704" width="9.140625" style="81"/>
    <col min="8705" max="8705" width="4.140625" style="81" customWidth="1"/>
    <col min="8706" max="8706" width="51.42578125" style="81" customWidth="1"/>
    <col min="8707" max="8707" width="6.42578125" style="81" customWidth="1"/>
    <col min="8708" max="8708" width="10.140625" style="81" customWidth="1"/>
    <col min="8709" max="8709" width="10.28515625" style="81" customWidth="1"/>
    <col min="8710" max="8710" width="14.42578125" style="81" customWidth="1"/>
    <col min="8711" max="8715" width="0" style="81" hidden="1" customWidth="1"/>
    <col min="8716" max="8960" width="9.140625" style="81"/>
    <col min="8961" max="8961" width="4.140625" style="81" customWidth="1"/>
    <col min="8962" max="8962" width="51.42578125" style="81" customWidth="1"/>
    <col min="8963" max="8963" width="6.42578125" style="81" customWidth="1"/>
    <col min="8964" max="8964" width="10.140625" style="81" customWidth="1"/>
    <col min="8965" max="8965" width="10.28515625" style="81" customWidth="1"/>
    <col min="8966" max="8966" width="14.42578125" style="81" customWidth="1"/>
    <col min="8967" max="8971" width="0" style="81" hidden="1" customWidth="1"/>
    <col min="8972" max="9216" width="9.140625" style="81"/>
    <col min="9217" max="9217" width="4.140625" style="81" customWidth="1"/>
    <col min="9218" max="9218" width="51.42578125" style="81" customWidth="1"/>
    <col min="9219" max="9219" width="6.42578125" style="81" customWidth="1"/>
    <col min="9220" max="9220" width="10.140625" style="81" customWidth="1"/>
    <col min="9221" max="9221" width="10.28515625" style="81" customWidth="1"/>
    <col min="9222" max="9222" width="14.42578125" style="81" customWidth="1"/>
    <col min="9223" max="9227" width="0" style="81" hidden="1" customWidth="1"/>
    <col min="9228" max="9472" width="9.140625" style="81"/>
    <col min="9473" max="9473" width="4.140625" style="81" customWidth="1"/>
    <col min="9474" max="9474" width="51.42578125" style="81" customWidth="1"/>
    <col min="9475" max="9475" width="6.42578125" style="81" customWidth="1"/>
    <col min="9476" max="9476" width="10.140625" style="81" customWidth="1"/>
    <col min="9477" max="9477" width="10.28515625" style="81" customWidth="1"/>
    <col min="9478" max="9478" width="14.42578125" style="81" customWidth="1"/>
    <col min="9479" max="9483" width="0" style="81" hidden="1" customWidth="1"/>
    <col min="9484" max="9728" width="9.140625" style="81"/>
    <col min="9729" max="9729" width="4.140625" style="81" customWidth="1"/>
    <col min="9730" max="9730" width="51.42578125" style="81" customWidth="1"/>
    <col min="9731" max="9731" width="6.42578125" style="81" customWidth="1"/>
    <col min="9732" max="9732" width="10.140625" style="81" customWidth="1"/>
    <col min="9733" max="9733" width="10.28515625" style="81" customWidth="1"/>
    <col min="9734" max="9734" width="14.42578125" style="81" customWidth="1"/>
    <col min="9735" max="9739" width="0" style="81" hidden="1" customWidth="1"/>
    <col min="9740" max="9984" width="9.140625" style="81"/>
    <col min="9985" max="9985" width="4.140625" style="81" customWidth="1"/>
    <col min="9986" max="9986" width="51.42578125" style="81" customWidth="1"/>
    <col min="9987" max="9987" width="6.42578125" style="81" customWidth="1"/>
    <col min="9988" max="9988" width="10.140625" style="81" customWidth="1"/>
    <col min="9989" max="9989" width="10.28515625" style="81" customWidth="1"/>
    <col min="9990" max="9990" width="14.42578125" style="81" customWidth="1"/>
    <col min="9991" max="9995" width="0" style="81" hidden="1" customWidth="1"/>
    <col min="9996" max="10240" width="9.140625" style="81"/>
    <col min="10241" max="10241" width="4.140625" style="81" customWidth="1"/>
    <col min="10242" max="10242" width="51.42578125" style="81" customWidth="1"/>
    <col min="10243" max="10243" width="6.42578125" style="81" customWidth="1"/>
    <col min="10244" max="10244" width="10.140625" style="81" customWidth="1"/>
    <col min="10245" max="10245" width="10.28515625" style="81" customWidth="1"/>
    <col min="10246" max="10246" width="14.42578125" style="81" customWidth="1"/>
    <col min="10247" max="10251" width="0" style="81" hidden="1" customWidth="1"/>
    <col min="10252" max="10496" width="9.140625" style="81"/>
    <col min="10497" max="10497" width="4.140625" style="81" customWidth="1"/>
    <col min="10498" max="10498" width="51.42578125" style="81" customWidth="1"/>
    <col min="10499" max="10499" width="6.42578125" style="81" customWidth="1"/>
    <col min="10500" max="10500" width="10.140625" style="81" customWidth="1"/>
    <col min="10501" max="10501" width="10.28515625" style="81" customWidth="1"/>
    <col min="10502" max="10502" width="14.42578125" style="81" customWidth="1"/>
    <col min="10503" max="10507" width="0" style="81" hidden="1" customWidth="1"/>
    <col min="10508" max="10752" width="9.140625" style="81"/>
    <col min="10753" max="10753" width="4.140625" style="81" customWidth="1"/>
    <col min="10754" max="10754" width="51.42578125" style="81" customWidth="1"/>
    <col min="10755" max="10755" width="6.42578125" style="81" customWidth="1"/>
    <col min="10756" max="10756" width="10.140625" style="81" customWidth="1"/>
    <col min="10757" max="10757" width="10.28515625" style="81" customWidth="1"/>
    <col min="10758" max="10758" width="14.42578125" style="81" customWidth="1"/>
    <col min="10759" max="10763" width="0" style="81" hidden="1" customWidth="1"/>
    <col min="10764" max="11008" width="9.140625" style="81"/>
    <col min="11009" max="11009" width="4.140625" style="81" customWidth="1"/>
    <col min="11010" max="11010" width="51.42578125" style="81" customWidth="1"/>
    <col min="11011" max="11011" width="6.42578125" style="81" customWidth="1"/>
    <col min="11012" max="11012" width="10.140625" style="81" customWidth="1"/>
    <col min="11013" max="11013" width="10.28515625" style="81" customWidth="1"/>
    <col min="11014" max="11014" width="14.42578125" style="81" customWidth="1"/>
    <col min="11015" max="11019" width="0" style="81" hidden="1" customWidth="1"/>
    <col min="11020" max="11264" width="9.140625" style="81"/>
    <col min="11265" max="11265" width="4.140625" style="81" customWidth="1"/>
    <col min="11266" max="11266" width="51.42578125" style="81" customWidth="1"/>
    <col min="11267" max="11267" width="6.42578125" style="81" customWidth="1"/>
    <col min="11268" max="11268" width="10.140625" style="81" customWidth="1"/>
    <col min="11269" max="11269" width="10.28515625" style="81" customWidth="1"/>
    <col min="11270" max="11270" width="14.42578125" style="81" customWidth="1"/>
    <col min="11271" max="11275" width="0" style="81" hidden="1" customWidth="1"/>
    <col min="11276" max="11520" width="9.140625" style="81"/>
    <col min="11521" max="11521" width="4.140625" style="81" customWidth="1"/>
    <col min="11522" max="11522" width="51.42578125" style="81" customWidth="1"/>
    <col min="11523" max="11523" width="6.42578125" style="81" customWidth="1"/>
    <col min="11524" max="11524" width="10.140625" style="81" customWidth="1"/>
    <col min="11525" max="11525" width="10.28515625" style="81" customWidth="1"/>
    <col min="11526" max="11526" width="14.42578125" style="81" customWidth="1"/>
    <col min="11527" max="11531" width="0" style="81" hidden="1" customWidth="1"/>
    <col min="11532" max="11776" width="9.140625" style="81"/>
    <col min="11777" max="11777" width="4.140625" style="81" customWidth="1"/>
    <col min="11778" max="11778" width="51.42578125" style="81" customWidth="1"/>
    <col min="11779" max="11779" width="6.42578125" style="81" customWidth="1"/>
    <col min="11780" max="11780" width="10.140625" style="81" customWidth="1"/>
    <col min="11781" max="11781" width="10.28515625" style="81" customWidth="1"/>
    <col min="11782" max="11782" width="14.42578125" style="81" customWidth="1"/>
    <col min="11783" max="11787" width="0" style="81" hidden="1" customWidth="1"/>
    <col min="11788" max="12032" width="9.140625" style="81"/>
    <col min="12033" max="12033" width="4.140625" style="81" customWidth="1"/>
    <col min="12034" max="12034" width="51.42578125" style="81" customWidth="1"/>
    <col min="12035" max="12035" width="6.42578125" style="81" customWidth="1"/>
    <col min="12036" max="12036" width="10.140625" style="81" customWidth="1"/>
    <col min="12037" max="12037" width="10.28515625" style="81" customWidth="1"/>
    <col min="12038" max="12038" width="14.42578125" style="81" customWidth="1"/>
    <col min="12039" max="12043" width="0" style="81" hidden="1" customWidth="1"/>
    <col min="12044" max="12288" width="9.140625" style="81"/>
    <col min="12289" max="12289" width="4.140625" style="81" customWidth="1"/>
    <col min="12290" max="12290" width="51.42578125" style="81" customWidth="1"/>
    <col min="12291" max="12291" width="6.42578125" style="81" customWidth="1"/>
    <col min="12292" max="12292" width="10.140625" style="81" customWidth="1"/>
    <col min="12293" max="12293" width="10.28515625" style="81" customWidth="1"/>
    <col min="12294" max="12294" width="14.42578125" style="81" customWidth="1"/>
    <col min="12295" max="12299" width="0" style="81" hidden="1" customWidth="1"/>
    <col min="12300" max="12544" width="9.140625" style="81"/>
    <col min="12545" max="12545" width="4.140625" style="81" customWidth="1"/>
    <col min="12546" max="12546" width="51.42578125" style="81" customWidth="1"/>
    <col min="12547" max="12547" width="6.42578125" style="81" customWidth="1"/>
    <col min="12548" max="12548" width="10.140625" style="81" customWidth="1"/>
    <col min="12549" max="12549" width="10.28515625" style="81" customWidth="1"/>
    <col min="12550" max="12550" width="14.42578125" style="81" customWidth="1"/>
    <col min="12551" max="12555" width="0" style="81" hidden="1" customWidth="1"/>
    <col min="12556" max="12800" width="9.140625" style="81"/>
    <col min="12801" max="12801" width="4.140625" style="81" customWidth="1"/>
    <col min="12802" max="12802" width="51.42578125" style="81" customWidth="1"/>
    <col min="12803" max="12803" width="6.42578125" style="81" customWidth="1"/>
    <col min="12804" max="12804" width="10.140625" style="81" customWidth="1"/>
    <col min="12805" max="12805" width="10.28515625" style="81" customWidth="1"/>
    <col min="12806" max="12806" width="14.42578125" style="81" customWidth="1"/>
    <col min="12807" max="12811" width="0" style="81" hidden="1" customWidth="1"/>
    <col min="12812" max="13056" width="9.140625" style="81"/>
    <col min="13057" max="13057" width="4.140625" style="81" customWidth="1"/>
    <col min="13058" max="13058" width="51.42578125" style="81" customWidth="1"/>
    <col min="13059" max="13059" width="6.42578125" style="81" customWidth="1"/>
    <col min="13060" max="13060" width="10.140625" style="81" customWidth="1"/>
    <col min="13061" max="13061" width="10.28515625" style="81" customWidth="1"/>
    <col min="13062" max="13062" width="14.42578125" style="81" customWidth="1"/>
    <col min="13063" max="13067" width="0" style="81" hidden="1" customWidth="1"/>
    <col min="13068" max="13312" width="9.140625" style="81"/>
    <col min="13313" max="13313" width="4.140625" style="81" customWidth="1"/>
    <col min="13314" max="13314" width="51.42578125" style="81" customWidth="1"/>
    <col min="13315" max="13315" width="6.42578125" style="81" customWidth="1"/>
    <col min="13316" max="13316" width="10.140625" style="81" customWidth="1"/>
    <col min="13317" max="13317" width="10.28515625" style="81" customWidth="1"/>
    <col min="13318" max="13318" width="14.42578125" style="81" customWidth="1"/>
    <col min="13319" max="13323" width="0" style="81" hidden="1" customWidth="1"/>
    <col min="13324" max="13568" width="9.140625" style="81"/>
    <col min="13569" max="13569" width="4.140625" style="81" customWidth="1"/>
    <col min="13570" max="13570" width="51.42578125" style="81" customWidth="1"/>
    <col min="13571" max="13571" width="6.42578125" style="81" customWidth="1"/>
    <col min="13572" max="13572" width="10.140625" style="81" customWidth="1"/>
    <col min="13573" max="13573" width="10.28515625" style="81" customWidth="1"/>
    <col min="13574" max="13574" width="14.42578125" style="81" customWidth="1"/>
    <col min="13575" max="13579" width="0" style="81" hidden="1" customWidth="1"/>
    <col min="13580" max="13824" width="9.140625" style="81"/>
    <col min="13825" max="13825" width="4.140625" style="81" customWidth="1"/>
    <col min="13826" max="13826" width="51.42578125" style="81" customWidth="1"/>
    <col min="13827" max="13827" width="6.42578125" style="81" customWidth="1"/>
    <col min="13828" max="13828" width="10.140625" style="81" customWidth="1"/>
    <col min="13829" max="13829" width="10.28515625" style="81" customWidth="1"/>
    <col min="13830" max="13830" width="14.42578125" style="81" customWidth="1"/>
    <col min="13831" max="13835" width="0" style="81" hidden="1" customWidth="1"/>
    <col min="13836" max="14080" width="9.140625" style="81"/>
    <col min="14081" max="14081" width="4.140625" style="81" customWidth="1"/>
    <col min="14082" max="14082" width="51.42578125" style="81" customWidth="1"/>
    <col min="14083" max="14083" width="6.42578125" style="81" customWidth="1"/>
    <col min="14084" max="14084" width="10.140625" style="81" customWidth="1"/>
    <col min="14085" max="14085" width="10.28515625" style="81" customWidth="1"/>
    <col min="14086" max="14086" width="14.42578125" style="81" customWidth="1"/>
    <col min="14087" max="14091" width="0" style="81" hidden="1" customWidth="1"/>
    <col min="14092" max="14336" width="9.140625" style="81"/>
    <col min="14337" max="14337" width="4.140625" style="81" customWidth="1"/>
    <col min="14338" max="14338" width="51.42578125" style="81" customWidth="1"/>
    <col min="14339" max="14339" width="6.42578125" style="81" customWidth="1"/>
    <col min="14340" max="14340" width="10.140625" style="81" customWidth="1"/>
    <col min="14341" max="14341" width="10.28515625" style="81" customWidth="1"/>
    <col min="14342" max="14342" width="14.42578125" style="81" customWidth="1"/>
    <col min="14343" max="14347" width="0" style="81" hidden="1" customWidth="1"/>
    <col min="14348" max="14592" width="9.140625" style="81"/>
    <col min="14593" max="14593" width="4.140625" style="81" customWidth="1"/>
    <col min="14594" max="14594" width="51.42578125" style="81" customWidth="1"/>
    <col min="14595" max="14595" width="6.42578125" style="81" customWidth="1"/>
    <col min="14596" max="14596" width="10.140625" style="81" customWidth="1"/>
    <col min="14597" max="14597" width="10.28515625" style="81" customWidth="1"/>
    <col min="14598" max="14598" width="14.42578125" style="81" customWidth="1"/>
    <col min="14599" max="14603" width="0" style="81" hidden="1" customWidth="1"/>
    <col min="14604" max="14848" width="9.140625" style="81"/>
    <col min="14849" max="14849" width="4.140625" style="81" customWidth="1"/>
    <col min="14850" max="14850" width="51.42578125" style="81" customWidth="1"/>
    <col min="14851" max="14851" width="6.42578125" style="81" customWidth="1"/>
    <col min="14852" max="14852" width="10.140625" style="81" customWidth="1"/>
    <col min="14853" max="14853" width="10.28515625" style="81" customWidth="1"/>
    <col min="14854" max="14854" width="14.42578125" style="81" customWidth="1"/>
    <col min="14855" max="14859" width="0" style="81" hidden="1" customWidth="1"/>
    <col min="14860" max="15104" width="9.140625" style="81"/>
    <col min="15105" max="15105" width="4.140625" style="81" customWidth="1"/>
    <col min="15106" max="15106" width="51.42578125" style="81" customWidth="1"/>
    <col min="15107" max="15107" width="6.42578125" style="81" customWidth="1"/>
    <col min="15108" max="15108" width="10.140625" style="81" customWidth="1"/>
    <col min="15109" max="15109" width="10.28515625" style="81" customWidth="1"/>
    <col min="15110" max="15110" width="14.42578125" style="81" customWidth="1"/>
    <col min="15111" max="15115" width="0" style="81" hidden="1" customWidth="1"/>
    <col min="15116" max="15360" width="9.140625" style="81"/>
    <col min="15361" max="15361" width="4.140625" style="81" customWidth="1"/>
    <col min="15362" max="15362" width="51.42578125" style="81" customWidth="1"/>
    <col min="15363" max="15363" width="6.42578125" style="81" customWidth="1"/>
    <col min="15364" max="15364" width="10.140625" style="81" customWidth="1"/>
    <col min="15365" max="15365" width="10.28515625" style="81" customWidth="1"/>
    <col min="15366" max="15366" width="14.42578125" style="81" customWidth="1"/>
    <col min="15367" max="15371" width="0" style="81" hidden="1" customWidth="1"/>
    <col min="15372" max="15616" width="9.140625" style="81"/>
    <col min="15617" max="15617" width="4.140625" style="81" customWidth="1"/>
    <col min="15618" max="15618" width="51.42578125" style="81" customWidth="1"/>
    <col min="15619" max="15619" width="6.42578125" style="81" customWidth="1"/>
    <col min="15620" max="15620" width="10.140625" style="81" customWidth="1"/>
    <col min="15621" max="15621" width="10.28515625" style="81" customWidth="1"/>
    <col min="15622" max="15622" width="14.42578125" style="81" customWidth="1"/>
    <col min="15623" max="15627" width="0" style="81" hidden="1" customWidth="1"/>
    <col min="15628" max="15872" width="9.140625" style="81"/>
    <col min="15873" max="15873" width="4.140625" style="81" customWidth="1"/>
    <col min="15874" max="15874" width="51.42578125" style="81" customWidth="1"/>
    <col min="15875" max="15875" width="6.42578125" style="81" customWidth="1"/>
    <col min="15876" max="15876" width="10.140625" style="81" customWidth="1"/>
    <col min="15877" max="15877" width="10.28515625" style="81" customWidth="1"/>
    <col min="15878" max="15878" width="14.42578125" style="81" customWidth="1"/>
    <col min="15879" max="15883" width="0" style="81" hidden="1" customWidth="1"/>
    <col min="15884" max="16128" width="9.140625" style="81"/>
    <col min="16129" max="16129" width="4.140625" style="81" customWidth="1"/>
    <col min="16130" max="16130" width="51.42578125" style="81" customWidth="1"/>
    <col min="16131" max="16131" width="6.42578125" style="81" customWidth="1"/>
    <col min="16132" max="16132" width="10.140625" style="81" customWidth="1"/>
    <col min="16133" max="16133" width="10.28515625" style="81" customWidth="1"/>
    <col min="16134" max="16134" width="14.42578125" style="81" customWidth="1"/>
    <col min="16135" max="16139" width="0" style="81" hidden="1" customWidth="1"/>
    <col min="16140" max="16384" width="9.140625" style="81"/>
  </cols>
  <sheetData>
    <row r="1" spans="1:256" ht="12.75" customHeight="1">
      <c r="A1" s="126" t="s">
        <v>0</v>
      </c>
      <c r="B1" s="126" t="s">
        <v>1</v>
      </c>
      <c r="C1" s="126" t="s">
        <v>2</v>
      </c>
      <c r="D1" s="126" t="s">
        <v>3</v>
      </c>
      <c r="E1" s="126" t="s">
        <v>4</v>
      </c>
      <c r="F1" s="127" t="s">
        <v>5</v>
      </c>
    </row>
    <row r="2" spans="1:256">
      <c r="A2" s="126"/>
      <c r="B2" s="126"/>
      <c r="C2" s="126"/>
      <c r="D2" s="126"/>
      <c r="E2" s="126"/>
      <c r="F2" s="127"/>
    </row>
    <row r="3" spans="1:256" ht="11.25" customHeight="1">
      <c r="A3" s="82">
        <v>1</v>
      </c>
      <c r="B3" s="82">
        <v>2</v>
      </c>
      <c r="C3" s="82">
        <v>3</v>
      </c>
      <c r="D3" s="82">
        <v>4</v>
      </c>
      <c r="E3" s="82">
        <v>5</v>
      </c>
      <c r="F3" s="83">
        <v>6</v>
      </c>
    </row>
    <row r="4" spans="1:256">
      <c r="A4" s="84" t="s">
        <v>6</v>
      </c>
      <c r="B4" s="85" t="s">
        <v>312</v>
      </c>
      <c r="C4" s="86"/>
      <c r="D4" s="87"/>
      <c r="E4" s="87"/>
      <c r="F4" s="87"/>
    </row>
    <row r="5" spans="1:256">
      <c r="A5" s="88" t="s">
        <v>8</v>
      </c>
      <c r="B5" s="86" t="s">
        <v>313</v>
      </c>
      <c r="C5" s="86" t="s">
        <v>153</v>
      </c>
      <c r="D5" s="89">
        <v>11</v>
      </c>
      <c r="E5" s="89"/>
      <c r="F5" s="90">
        <f t="shared" ref="F5:F30" si="0">D5*E5</f>
        <v>0</v>
      </c>
      <c r="G5" s="81">
        <f>ROUND(D5*E5,2)</f>
        <v>0</v>
      </c>
      <c r="I5" s="91">
        <f>ROUND(D5,2)</f>
        <v>11</v>
      </c>
      <c r="J5" s="91">
        <f>ROUND(E5,2)</f>
        <v>0</v>
      </c>
      <c r="K5" s="81">
        <f>ROUND(I5*J5,2)</f>
        <v>0</v>
      </c>
    </row>
    <row r="6" spans="1:256">
      <c r="A6" s="88">
        <v>2</v>
      </c>
      <c r="B6" s="86" t="s">
        <v>314</v>
      </c>
      <c r="C6" s="86" t="s">
        <v>153</v>
      </c>
      <c r="D6" s="89">
        <v>9</v>
      </c>
      <c r="E6" s="89"/>
      <c r="F6" s="90">
        <f t="shared" si="0"/>
        <v>0</v>
      </c>
      <c r="G6" s="81">
        <f t="shared" ref="G6:G52" si="1">ROUND(D6*E6,2)</f>
        <v>0</v>
      </c>
      <c r="I6" s="91">
        <f t="shared" ref="I6:J53" si="2">ROUND(D6,2)</f>
        <v>9</v>
      </c>
      <c r="J6" s="91">
        <f t="shared" si="2"/>
        <v>0</v>
      </c>
      <c r="K6" s="81">
        <f t="shared" ref="K6:K53" si="3">ROUND(I6*J6,2)</f>
        <v>0</v>
      </c>
    </row>
    <row r="7" spans="1:256">
      <c r="A7" s="88">
        <v>3</v>
      </c>
      <c r="B7" s="86" t="s">
        <v>315</v>
      </c>
      <c r="C7" s="92" t="s">
        <v>153</v>
      </c>
      <c r="D7" s="89">
        <v>2</v>
      </c>
      <c r="E7" s="89"/>
      <c r="F7" s="90">
        <f t="shared" si="0"/>
        <v>0</v>
      </c>
      <c r="G7" s="81">
        <f t="shared" si="1"/>
        <v>0</v>
      </c>
      <c r="I7" s="91">
        <f t="shared" si="2"/>
        <v>2</v>
      </c>
      <c r="J7" s="91">
        <f t="shared" si="2"/>
        <v>0</v>
      </c>
      <c r="K7" s="81">
        <f t="shared" si="3"/>
        <v>0</v>
      </c>
    </row>
    <row r="8" spans="1:256">
      <c r="A8" s="88">
        <v>4</v>
      </c>
      <c r="B8" s="86" t="s">
        <v>316</v>
      </c>
      <c r="C8" s="86" t="s">
        <v>35</v>
      </c>
      <c r="D8" s="89">
        <v>17</v>
      </c>
      <c r="E8" s="89"/>
      <c r="F8" s="90">
        <f t="shared" si="0"/>
        <v>0</v>
      </c>
      <c r="G8" s="81">
        <f t="shared" si="1"/>
        <v>0</v>
      </c>
      <c r="I8" s="91">
        <f t="shared" si="2"/>
        <v>17</v>
      </c>
      <c r="J8" s="91">
        <f t="shared" si="2"/>
        <v>0</v>
      </c>
      <c r="K8" s="81">
        <f t="shared" si="3"/>
        <v>0</v>
      </c>
    </row>
    <row r="9" spans="1:256">
      <c r="A9" s="88">
        <v>5</v>
      </c>
      <c r="B9" s="86" t="s">
        <v>317</v>
      </c>
      <c r="C9" s="92" t="s">
        <v>25</v>
      </c>
      <c r="D9" s="89">
        <v>1</v>
      </c>
      <c r="E9" s="89"/>
      <c r="F9" s="90">
        <f t="shared" si="0"/>
        <v>0</v>
      </c>
      <c r="G9" s="81">
        <f t="shared" si="1"/>
        <v>0</v>
      </c>
      <c r="I9" s="91">
        <f t="shared" si="2"/>
        <v>1</v>
      </c>
      <c r="J9" s="91">
        <f t="shared" si="2"/>
        <v>0</v>
      </c>
      <c r="K9" s="81">
        <f t="shared" si="3"/>
        <v>0</v>
      </c>
    </row>
    <row r="10" spans="1:256">
      <c r="A10" s="87">
        <v>6</v>
      </c>
      <c r="B10" s="86" t="s">
        <v>318</v>
      </c>
      <c r="C10" s="92" t="s">
        <v>35</v>
      </c>
      <c r="D10" s="89">
        <v>19</v>
      </c>
      <c r="E10" s="89"/>
      <c r="F10" s="90">
        <f t="shared" si="0"/>
        <v>0</v>
      </c>
      <c r="G10" s="81">
        <f t="shared" si="1"/>
        <v>0</v>
      </c>
      <c r="I10" s="91">
        <f t="shared" si="2"/>
        <v>19</v>
      </c>
      <c r="J10" s="91">
        <f t="shared" si="2"/>
        <v>0</v>
      </c>
      <c r="K10" s="81">
        <f t="shared" si="3"/>
        <v>0</v>
      </c>
    </row>
    <row r="11" spans="1:256">
      <c r="A11" s="87">
        <v>7</v>
      </c>
      <c r="B11" s="86" t="s">
        <v>319</v>
      </c>
      <c r="C11" s="92" t="s">
        <v>35</v>
      </c>
      <c r="D11" s="93">
        <v>50</v>
      </c>
      <c r="E11" s="93"/>
      <c r="F11" s="94">
        <f t="shared" si="0"/>
        <v>0</v>
      </c>
      <c r="G11" s="81">
        <f t="shared" si="1"/>
        <v>0</v>
      </c>
      <c r="I11" s="91">
        <f t="shared" si="2"/>
        <v>50</v>
      </c>
      <c r="J11" s="91">
        <f t="shared" si="2"/>
        <v>0</v>
      </c>
      <c r="K11" s="81">
        <f t="shared" si="3"/>
        <v>0</v>
      </c>
    </row>
    <row r="12" spans="1:256">
      <c r="A12" s="87">
        <v>8</v>
      </c>
      <c r="B12" s="86" t="s">
        <v>320</v>
      </c>
      <c r="C12" s="92" t="s">
        <v>35</v>
      </c>
      <c r="D12" s="93">
        <v>30</v>
      </c>
      <c r="E12" s="93"/>
      <c r="F12" s="94">
        <f t="shared" si="0"/>
        <v>0</v>
      </c>
      <c r="G12" s="81">
        <f t="shared" si="1"/>
        <v>0</v>
      </c>
      <c r="H12" s="95"/>
      <c r="I12" s="91">
        <f t="shared" si="2"/>
        <v>30</v>
      </c>
      <c r="J12" s="91">
        <f t="shared" si="2"/>
        <v>0</v>
      </c>
      <c r="K12" s="81">
        <f t="shared" si="3"/>
        <v>0</v>
      </c>
    </row>
    <row r="13" spans="1:256">
      <c r="A13" s="87">
        <v>9</v>
      </c>
      <c r="B13" s="96" t="s">
        <v>321</v>
      </c>
      <c r="C13" s="97" t="s">
        <v>35</v>
      </c>
      <c r="D13" s="98">
        <v>50</v>
      </c>
      <c r="E13" s="98"/>
      <c r="F13" s="99">
        <f t="shared" si="0"/>
        <v>0</v>
      </c>
      <c r="G13" s="81">
        <f t="shared" si="1"/>
        <v>0</v>
      </c>
      <c r="H13" s="95"/>
      <c r="I13" s="91">
        <f t="shared" si="2"/>
        <v>50</v>
      </c>
      <c r="J13" s="91">
        <f t="shared" si="2"/>
        <v>0</v>
      </c>
      <c r="K13" s="81">
        <f t="shared" si="3"/>
        <v>0</v>
      </c>
    </row>
    <row r="14" spans="1:256">
      <c r="A14" s="100">
        <v>10</v>
      </c>
      <c r="B14" s="86" t="s">
        <v>322</v>
      </c>
      <c r="C14" s="92" t="s">
        <v>35</v>
      </c>
      <c r="D14" s="93">
        <v>30</v>
      </c>
      <c r="E14" s="93"/>
      <c r="F14" s="94">
        <f t="shared" si="0"/>
        <v>0</v>
      </c>
      <c r="G14" s="81">
        <f t="shared" si="1"/>
        <v>0</v>
      </c>
      <c r="H14" s="95"/>
      <c r="I14" s="91">
        <f t="shared" si="2"/>
        <v>30</v>
      </c>
      <c r="J14" s="91">
        <f t="shared" si="2"/>
        <v>0</v>
      </c>
      <c r="K14" s="81">
        <f t="shared" si="3"/>
        <v>0</v>
      </c>
    </row>
    <row r="15" spans="1:256">
      <c r="A15" s="87">
        <v>11</v>
      </c>
      <c r="B15" s="86" t="s">
        <v>323</v>
      </c>
      <c r="C15" s="92" t="s">
        <v>25</v>
      </c>
      <c r="D15" s="93">
        <v>1</v>
      </c>
      <c r="E15" s="93"/>
      <c r="F15" s="94">
        <f t="shared" si="0"/>
        <v>0</v>
      </c>
      <c r="G15" s="81">
        <f t="shared" si="1"/>
        <v>0</v>
      </c>
      <c r="H15" s="95"/>
      <c r="I15" s="91">
        <f t="shared" si="2"/>
        <v>1</v>
      </c>
      <c r="J15" s="91">
        <f t="shared" si="2"/>
        <v>0</v>
      </c>
      <c r="K15" s="81">
        <f t="shared" si="3"/>
        <v>0</v>
      </c>
    </row>
    <row r="16" spans="1:256">
      <c r="A16" s="87">
        <v>12</v>
      </c>
      <c r="B16" s="86" t="s">
        <v>324</v>
      </c>
      <c r="C16" s="92" t="s">
        <v>25</v>
      </c>
      <c r="D16" s="93">
        <v>1</v>
      </c>
      <c r="E16" s="93"/>
      <c r="F16" s="94">
        <f t="shared" si="0"/>
        <v>0</v>
      </c>
      <c r="G16" s="81">
        <f t="shared" si="1"/>
        <v>0</v>
      </c>
      <c r="H16" s="95"/>
      <c r="I16" s="91">
        <f t="shared" si="2"/>
        <v>1</v>
      </c>
      <c r="J16" s="91">
        <f t="shared" si="2"/>
        <v>0</v>
      </c>
      <c r="K16" s="81">
        <f t="shared" si="3"/>
        <v>0</v>
      </c>
      <c r="IV16" s="91"/>
    </row>
    <row r="17" spans="1:11" ht="13.5" customHeight="1">
      <c r="A17" s="87">
        <v>13</v>
      </c>
      <c r="B17" s="86" t="s">
        <v>325</v>
      </c>
      <c r="C17" s="92" t="s">
        <v>25</v>
      </c>
      <c r="D17" s="93">
        <v>1</v>
      </c>
      <c r="E17" s="93"/>
      <c r="F17" s="94">
        <f t="shared" si="0"/>
        <v>0</v>
      </c>
      <c r="G17" s="81">
        <f t="shared" si="1"/>
        <v>0</v>
      </c>
      <c r="H17" s="95"/>
      <c r="I17" s="91">
        <f t="shared" si="2"/>
        <v>1</v>
      </c>
      <c r="J17" s="91">
        <f t="shared" si="2"/>
        <v>0</v>
      </c>
      <c r="K17" s="81">
        <f t="shared" si="3"/>
        <v>0</v>
      </c>
    </row>
    <row r="18" spans="1:11">
      <c r="A18" s="87">
        <v>14</v>
      </c>
      <c r="B18" s="86" t="s">
        <v>326</v>
      </c>
      <c r="C18" s="92" t="s">
        <v>25</v>
      </c>
      <c r="D18" s="93">
        <v>1</v>
      </c>
      <c r="E18" s="93"/>
      <c r="F18" s="94">
        <f t="shared" si="0"/>
        <v>0</v>
      </c>
      <c r="G18" s="81">
        <f t="shared" si="1"/>
        <v>0</v>
      </c>
      <c r="H18" s="95"/>
      <c r="I18" s="91">
        <f t="shared" si="2"/>
        <v>1</v>
      </c>
      <c r="J18" s="91">
        <f t="shared" si="2"/>
        <v>0</v>
      </c>
      <c r="K18" s="81">
        <f t="shared" si="3"/>
        <v>0</v>
      </c>
    </row>
    <row r="19" spans="1:11">
      <c r="A19" s="87">
        <v>15</v>
      </c>
      <c r="B19" s="86" t="s">
        <v>327</v>
      </c>
      <c r="C19" s="92" t="s">
        <v>25</v>
      </c>
      <c r="D19" s="93">
        <v>2</v>
      </c>
      <c r="E19" s="93"/>
      <c r="F19" s="94">
        <f t="shared" si="0"/>
        <v>0</v>
      </c>
      <c r="G19" s="81">
        <f t="shared" si="1"/>
        <v>0</v>
      </c>
      <c r="H19" s="95"/>
      <c r="I19" s="91">
        <f t="shared" si="2"/>
        <v>2</v>
      </c>
      <c r="J19" s="91">
        <f t="shared" si="2"/>
        <v>0</v>
      </c>
      <c r="K19" s="81">
        <f t="shared" si="3"/>
        <v>0</v>
      </c>
    </row>
    <row r="20" spans="1:11" ht="13.5" customHeight="1">
      <c r="A20" s="87">
        <v>16</v>
      </c>
      <c r="B20" s="86" t="s">
        <v>328</v>
      </c>
      <c r="C20" s="92" t="s">
        <v>25</v>
      </c>
      <c r="D20" s="93">
        <v>2</v>
      </c>
      <c r="E20" s="93"/>
      <c r="F20" s="94">
        <f t="shared" si="0"/>
        <v>0</v>
      </c>
      <c r="G20" s="81">
        <f t="shared" si="1"/>
        <v>0</v>
      </c>
      <c r="H20" s="95"/>
      <c r="I20" s="91">
        <f t="shared" si="2"/>
        <v>2</v>
      </c>
      <c r="J20" s="91">
        <f t="shared" si="2"/>
        <v>0</v>
      </c>
      <c r="K20" s="81">
        <f t="shared" si="3"/>
        <v>0</v>
      </c>
    </row>
    <row r="21" spans="1:11">
      <c r="A21" s="87">
        <v>17</v>
      </c>
      <c r="B21" s="86" t="s">
        <v>329</v>
      </c>
      <c r="C21" s="92" t="s">
        <v>25</v>
      </c>
      <c r="D21" s="93">
        <v>4</v>
      </c>
      <c r="E21" s="93"/>
      <c r="F21" s="94">
        <f t="shared" si="0"/>
        <v>0</v>
      </c>
      <c r="G21" s="81">
        <f t="shared" si="1"/>
        <v>0</v>
      </c>
      <c r="H21" s="95"/>
      <c r="I21" s="91">
        <f t="shared" si="2"/>
        <v>4</v>
      </c>
      <c r="J21" s="91">
        <f t="shared" si="2"/>
        <v>0</v>
      </c>
      <c r="K21" s="81">
        <f t="shared" si="3"/>
        <v>0</v>
      </c>
    </row>
    <row r="22" spans="1:11">
      <c r="A22" s="87">
        <v>18</v>
      </c>
      <c r="B22" s="96" t="s">
        <v>330</v>
      </c>
      <c r="C22" s="97" t="s">
        <v>25</v>
      </c>
      <c r="D22" s="98">
        <v>10</v>
      </c>
      <c r="E22" s="98"/>
      <c r="F22" s="99">
        <f t="shared" si="0"/>
        <v>0</v>
      </c>
      <c r="G22" s="81">
        <f t="shared" si="1"/>
        <v>0</v>
      </c>
      <c r="H22" s="95"/>
      <c r="I22" s="91">
        <f t="shared" si="2"/>
        <v>10</v>
      </c>
      <c r="J22" s="91">
        <f t="shared" si="2"/>
        <v>0</v>
      </c>
      <c r="K22" s="81">
        <f t="shared" si="3"/>
        <v>0</v>
      </c>
    </row>
    <row r="23" spans="1:11">
      <c r="A23" s="100">
        <v>19</v>
      </c>
      <c r="B23" s="86" t="s">
        <v>331</v>
      </c>
      <c r="C23" s="97" t="s">
        <v>25</v>
      </c>
      <c r="D23" s="98">
        <v>2</v>
      </c>
      <c r="E23" s="98"/>
      <c r="F23" s="99">
        <f t="shared" si="0"/>
        <v>0</v>
      </c>
      <c r="G23" s="81">
        <f t="shared" si="1"/>
        <v>0</v>
      </c>
      <c r="H23" s="95"/>
      <c r="I23" s="91">
        <f t="shared" si="2"/>
        <v>2</v>
      </c>
      <c r="J23" s="91">
        <f t="shared" si="2"/>
        <v>0</v>
      </c>
      <c r="K23" s="81">
        <f t="shared" si="3"/>
        <v>0</v>
      </c>
    </row>
    <row r="24" spans="1:11">
      <c r="A24" s="87">
        <v>20</v>
      </c>
      <c r="B24" s="86" t="s">
        <v>332</v>
      </c>
      <c r="C24" s="92" t="s">
        <v>25</v>
      </c>
      <c r="D24" s="93">
        <v>1</v>
      </c>
      <c r="E24" s="93"/>
      <c r="F24" s="94">
        <f t="shared" si="0"/>
        <v>0</v>
      </c>
      <c r="G24" s="81">
        <f t="shared" si="1"/>
        <v>0</v>
      </c>
      <c r="H24" s="95"/>
      <c r="I24" s="91">
        <f t="shared" si="2"/>
        <v>1</v>
      </c>
      <c r="J24" s="91">
        <f t="shared" si="2"/>
        <v>0</v>
      </c>
      <c r="K24" s="81">
        <f t="shared" si="3"/>
        <v>0</v>
      </c>
    </row>
    <row r="25" spans="1:11">
      <c r="A25" s="87">
        <v>21</v>
      </c>
      <c r="B25" s="86" t="s">
        <v>333</v>
      </c>
      <c r="C25" s="92" t="s">
        <v>25</v>
      </c>
      <c r="D25" s="93">
        <v>2</v>
      </c>
      <c r="E25" s="93"/>
      <c r="F25" s="94">
        <f t="shared" si="0"/>
        <v>0</v>
      </c>
      <c r="G25" s="81">
        <f t="shared" si="1"/>
        <v>0</v>
      </c>
      <c r="H25" s="95"/>
      <c r="I25" s="91">
        <f t="shared" si="2"/>
        <v>2</v>
      </c>
      <c r="J25" s="91">
        <f t="shared" si="2"/>
        <v>0</v>
      </c>
      <c r="K25" s="81">
        <f t="shared" si="3"/>
        <v>0</v>
      </c>
    </row>
    <row r="26" spans="1:11">
      <c r="A26" s="87">
        <v>22</v>
      </c>
      <c r="B26" s="86" t="s">
        <v>334</v>
      </c>
      <c r="C26" s="92" t="s">
        <v>25</v>
      </c>
      <c r="D26" s="93">
        <v>5</v>
      </c>
      <c r="E26" s="93"/>
      <c r="F26" s="94">
        <f t="shared" si="0"/>
        <v>0</v>
      </c>
      <c r="G26" s="81">
        <f t="shared" si="1"/>
        <v>0</v>
      </c>
      <c r="H26" s="95"/>
      <c r="I26" s="91">
        <f t="shared" si="2"/>
        <v>5</v>
      </c>
      <c r="J26" s="91">
        <f t="shared" si="2"/>
        <v>0</v>
      </c>
      <c r="K26" s="81">
        <f t="shared" si="3"/>
        <v>0</v>
      </c>
    </row>
    <row r="27" spans="1:11">
      <c r="A27" s="87">
        <v>23</v>
      </c>
      <c r="B27" s="86" t="s">
        <v>335</v>
      </c>
      <c r="C27" s="92" t="s">
        <v>25</v>
      </c>
      <c r="D27" s="93">
        <v>2</v>
      </c>
      <c r="E27" s="93"/>
      <c r="F27" s="94">
        <f t="shared" si="0"/>
        <v>0</v>
      </c>
      <c r="G27" s="81">
        <f t="shared" si="1"/>
        <v>0</v>
      </c>
      <c r="H27" s="95"/>
      <c r="I27" s="91">
        <f t="shared" si="2"/>
        <v>2</v>
      </c>
      <c r="J27" s="91">
        <f t="shared" si="2"/>
        <v>0</v>
      </c>
      <c r="K27" s="81">
        <f t="shared" si="3"/>
        <v>0</v>
      </c>
    </row>
    <row r="28" spans="1:11">
      <c r="A28" s="87">
        <v>24</v>
      </c>
      <c r="B28" s="86" t="s">
        <v>336</v>
      </c>
      <c r="C28" s="92" t="s">
        <v>25</v>
      </c>
      <c r="D28" s="93">
        <v>80</v>
      </c>
      <c r="E28" s="93"/>
      <c r="F28" s="94">
        <f t="shared" si="0"/>
        <v>0</v>
      </c>
      <c r="G28" s="81">
        <f t="shared" si="1"/>
        <v>0</v>
      </c>
      <c r="H28" s="95"/>
      <c r="I28" s="91">
        <f t="shared" si="2"/>
        <v>80</v>
      </c>
      <c r="J28" s="91">
        <f t="shared" si="2"/>
        <v>0</v>
      </c>
      <c r="K28" s="81">
        <f t="shared" si="3"/>
        <v>0</v>
      </c>
    </row>
    <row r="29" spans="1:11">
      <c r="A29" s="87">
        <v>25</v>
      </c>
      <c r="B29" s="86" t="s">
        <v>337</v>
      </c>
      <c r="C29" s="92" t="s">
        <v>35</v>
      </c>
      <c r="D29" s="93">
        <v>26</v>
      </c>
      <c r="E29" s="93"/>
      <c r="F29" s="94">
        <f t="shared" si="0"/>
        <v>0</v>
      </c>
      <c r="G29" s="81">
        <f t="shared" si="1"/>
        <v>0</v>
      </c>
      <c r="H29" s="95"/>
      <c r="I29" s="91">
        <f t="shared" si="2"/>
        <v>26</v>
      </c>
      <c r="J29" s="91">
        <f t="shared" si="2"/>
        <v>0</v>
      </c>
      <c r="K29" s="81">
        <f t="shared" si="3"/>
        <v>0</v>
      </c>
    </row>
    <row r="30" spans="1:11">
      <c r="A30" s="87">
        <v>26</v>
      </c>
      <c r="B30" s="86" t="s">
        <v>338</v>
      </c>
      <c r="C30" s="92" t="s">
        <v>25</v>
      </c>
      <c r="D30" s="93">
        <v>8</v>
      </c>
      <c r="E30" s="93"/>
      <c r="F30" s="94">
        <f t="shared" si="0"/>
        <v>0</v>
      </c>
      <c r="G30" s="81">
        <f t="shared" si="1"/>
        <v>0</v>
      </c>
      <c r="H30" s="95"/>
      <c r="I30" s="91">
        <f t="shared" si="2"/>
        <v>8</v>
      </c>
      <c r="J30" s="91">
        <f t="shared" si="2"/>
        <v>0</v>
      </c>
      <c r="K30" s="81">
        <f t="shared" si="3"/>
        <v>0</v>
      </c>
    </row>
    <row r="31" spans="1:11">
      <c r="A31" s="101"/>
      <c r="B31" s="102"/>
      <c r="C31" s="103"/>
      <c r="D31" s="104"/>
      <c r="E31" s="104"/>
      <c r="F31" s="105"/>
      <c r="G31" s="81">
        <f t="shared" si="1"/>
        <v>0</v>
      </c>
      <c r="H31" s="95"/>
      <c r="I31" s="91">
        <f t="shared" si="2"/>
        <v>0</v>
      </c>
      <c r="J31" s="91">
        <f t="shared" si="2"/>
        <v>0</v>
      </c>
      <c r="K31" s="81">
        <f t="shared" si="3"/>
        <v>0</v>
      </c>
    </row>
    <row r="32" spans="1:11">
      <c r="A32" s="84" t="s">
        <v>168</v>
      </c>
      <c r="B32" s="106" t="s">
        <v>339</v>
      </c>
      <c r="C32" s="107"/>
      <c r="D32" s="108"/>
      <c r="E32" s="108"/>
      <c r="F32" s="109"/>
      <c r="G32" s="81">
        <f t="shared" si="1"/>
        <v>0</v>
      </c>
      <c r="H32" s="95"/>
      <c r="I32" s="91">
        <f t="shared" si="2"/>
        <v>0</v>
      </c>
      <c r="J32" s="91">
        <f t="shared" si="2"/>
        <v>0</v>
      </c>
      <c r="K32" s="81">
        <f t="shared" si="3"/>
        <v>0</v>
      </c>
    </row>
    <row r="33" spans="1:11">
      <c r="A33" s="101">
        <v>1</v>
      </c>
      <c r="B33" s="110" t="s">
        <v>340</v>
      </c>
      <c r="C33" s="103" t="s">
        <v>153</v>
      </c>
      <c r="D33" s="104">
        <v>21</v>
      </c>
      <c r="E33" s="104"/>
      <c r="F33" s="111">
        <f t="shared" ref="F33:F52" si="4">D33*E33</f>
        <v>0</v>
      </c>
      <c r="G33" s="81">
        <f t="shared" si="1"/>
        <v>0</v>
      </c>
      <c r="H33" s="95"/>
      <c r="I33" s="91">
        <f t="shared" si="2"/>
        <v>21</v>
      </c>
      <c r="J33" s="91">
        <f t="shared" si="2"/>
        <v>0</v>
      </c>
      <c r="K33" s="81">
        <f t="shared" si="3"/>
        <v>0</v>
      </c>
    </row>
    <row r="34" spans="1:11">
      <c r="A34" s="101">
        <v>2</v>
      </c>
      <c r="B34" s="86" t="s">
        <v>314</v>
      </c>
      <c r="C34" s="103" t="s">
        <v>153</v>
      </c>
      <c r="D34" s="104">
        <v>18</v>
      </c>
      <c r="E34" s="104"/>
      <c r="F34" s="111">
        <f t="shared" si="4"/>
        <v>0</v>
      </c>
      <c r="G34" s="81">
        <f t="shared" si="1"/>
        <v>0</v>
      </c>
      <c r="H34" s="95"/>
      <c r="I34" s="91">
        <f t="shared" si="2"/>
        <v>18</v>
      </c>
      <c r="J34" s="91">
        <f t="shared" si="2"/>
        <v>0</v>
      </c>
      <c r="K34" s="81">
        <f t="shared" si="3"/>
        <v>0</v>
      </c>
    </row>
    <row r="35" spans="1:11">
      <c r="A35" s="112">
        <v>3</v>
      </c>
      <c r="B35" s="96" t="s">
        <v>315</v>
      </c>
      <c r="C35" s="103" t="s">
        <v>153</v>
      </c>
      <c r="D35" s="104">
        <v>3</v>
      </c>
      <c r="E35" s="104"/>
      <c r="F35" s="113">
        <f t="shared" si="4"/>
        <v>0</v>
      </c>
      <c r="G35" s="81">
        <f t="shared" si="1"/>
        <v>0</v>
      </c>
      <c r="H35" s="95"/>
      <c r="I35" s="91">
        <f t="shared" si="2"/>
        <v>3</v>
      </c>
      <c r="J35" s="91">
        <f t="shared" si="2"/>
        <v>0</v>
      </c>
      <c r="K35" s="81">
        <f t="shared" si="3"/>
        <v>0</v>
      </c>
    </row>
    <row r="36" spans="1:11">
      <c r="A36" s="112">
        <v>4</v>
      </c>
      <c r="B36" s="96" t="s">
        <v>316</v>
      </c>
      <c r="C36" s="103" t="s">
        <v>35</v>
      </c>
      <c r="D36" s="104">
        <v>12</v>
      </c>
      <c r="E36" s="104"/>
      <c r="F36" s="113">
        <f t="shared" si="4"/>
        <v>0</v>
      </c>
      <c r="G36" s="81">
        <f t="shared" si="1"/>
        <v>0</v>
      </c>
      <c r="H36" s="95"/>
      <c r="I36" s="91">
        <f t="shared" si="2"/>
        <v>12</v>
      </c>
      <c r="J36" s="91">
        <f t="shared" si="2"/>
        <v>0</v>
      </c>
      <c r="K36" s="81">
        <f t="shared" si="3"/>
        <v>0</v>
      </c>
    </row>
    <row r="37" spans="1:11">
      <c r="A37" s="112">
        <v>5</v>
      </c>
      <c r="B37" s="96" t="s">
        <v>341</v>
      </c>
      <c r="C37" s="103" t="s">
        <v>25</v>
      </c>
      <c r="D37" s="104">
        <v>1</v>
      </c>
      <c r="E37" s="104"/>
      <c r="F37" s="113">
        <f t="shared" si="4"/>
        <v>0</v>
      </c>
      <c r="G37" s="81">
        <f t="shared" si="1"/>
        <v>0</v>
      </c>
      <c r="H37" s="95"/>
      <c r="I37" s="91">
        <f t="shared" si="2"/>
        <v>1</v>
      </c>
      <c r="J37" s="91">
        <f t="shared" si="2"/>
        <v>0</v>
      </c>
      <c r="K37" s="81">
        <f t="shared" si="3"/>
        <v>0</v>
      </c>
    </row>
    <row r="38" spans="1:11">
      <c r="A38" s="112">
        <v>6</v>
      </c>
      <c r="B38" s="96" t="s">
        <v>342</v>
      </c>
      <c r="C38" s="103" t="s">
        <v>35</v>
      </c>
      <c r="D38" s="104">
        <v>40</v>
      </c>
      <c r="E38" s="104"/>
      <c r="F38" s="113">
        <f t="shared" si="4"/>
        <v>0</v>
      </c>
      <c r="G38" s="81">
        <f t="shared" si="1"/>
        <v>0</v>
      </c>
      <c r="H38" s="95"/>
      <c r="I38" s="91">
        <f t="shared" si="2"/>
        <v>40</v>
      </c>
      <c r="J38" s="91">
        <f t="shared" si="2"/>
        <v>0</v>
      </c>
      <c r="K38" s="81">
        <f t="shared" si="3"/>
        <v>0</v>
      </c>
    </row>
    <row r="39" spans="1:11">
      <c r="A39" s="112">
        <v>7</v>
      </c>
      <c r="B39" s="86" t="s">
        <v>343</v>
      </c>
      <c r="C39" s="87" t="s">
        <v>35</v>
      </c>
      <c r="D39" s="114">
        <v>4</v>
      </c>
      <c r="E39" s="114"/>
      <c r="F39" s="115">
        <f t="shared" si="4"/>
        <v>0</v>
      </c>
      <c r="G39" s="81">
        <f t="shared" si="1"/>
        <v>0</v>
      </c>
      <c r="I39" s="91">
        <f t="shared" si="2"/>
        <v>4</v>
      </c>
      <c r="J39" s="91">
        <f t="shared" si="2"/>
        <v>0</v>
      </c>
      <c r="K39" s="81">
        <f t="shared" si="3"/>
        <v>0</v>
      </c>
    </row>
    <row r="40" spans="1:11">
      <c r="A40" s="112">
        <v>8</v>
      </c>
      <c r="B40" s="86" t="s">
        <v>344</v>
      </c>
      <c r="C40" s="87" t="s">
        <v>35</v>
      </c>
      <c r="D40" s="114">
        <v>12</v>
      </c>
      <c r="E40" s="114"/>
      <c r="F40" s="115">
        <f t="shared" si="4"/>
        <v>0</v>
      </c>
      <c r="G40" s="81">
        <f t="shared" si="1"/>
        <v>0</v>
      </c>
      <c r="I40" s="91">
        <f t="shared" si="2"/>
        <v>12</v>
      </c>
      <c r="J40" s="91">
        <f t="shared" si="2"/>
        <v>0</v>
      </c>
      <c r="K40" s="81">
        <f t="shared" si="3"/>
        <v>0</v>
      </c>
    </row>
    <row r="41" spans="1:11">
      <c r="A41" s="112">
        <v>9</v>
      </c>
      <c r="B41" s="87" t="s">
        <v>345</v>
      </c>
      <c r="C41" s="87" t="s">
        <v>35</v>
      </c>
      <c r="D41" s="114">
        <v>10</v>
      </c>
      <c r="E41" s="114"/>
      <c r="F41" s="115">
        <f t="shared" si="4"/>
        <v>0</v>
      </c>
      <c r="G41" s="81">
        <f t="shared" si="1"/>
        <v>0</v>
      </c>
      <c r="I41" s="91">
        <f t="shared" si="2"/>
        <v>10</v>
      </c>
      <c r="J41" s="91">
        <f t="shared" si="2"/>
        <v>0</v>
      </c>
      <c r="K41" s="81">
        <f t="shared" si="3"/>
        <v>0</v>
      </c>
    </row>
    <row r="42" spans="1:11">
      <c r="A42" s="112">
        <v>10</v>
      </c>
      <c r="B42" s="87" t="s">
        <v>346</v>
      </c>
      <c r="C42" s="87" t="s">
        <v>35</v>
      </c>
      <c r="D42" s="114">
        <v>10</v>
      </c>
      <c r="E42" s="114"/>
      <c r="F42" s="115">
        <f t="shared" si="4"/>
        <v>0</v>
      </c>
      <c r="G42" s="81">
        <f t="shared" si="1"/>
        <v>0</v>
      </c>
      <c r="I42" s="91">
        <f t="shared" si="2"/>
        <v>10</v>
      </c>
      <c r="J42" s="91">
        <f t="shared" si="2"/>
        <v>0</v>
      </c>
      <c r="K42" s="81">
        <f t="shared" si="3"/>
        <v>0</v>
      </c>
    </row>
    <row r="43" spans="1:11">
      <c r="A43" s="112">
        <v>11</v>
      </c>
      <c r="B43" s="101" t="s">
        <v>347</v>
      </c>
      <c r="C43" s="87" t="s">
        <v>25</v>
      </c>
      <c r="D43" s="114">
        <v>3</v>
      </c>
      <c r="E43" s="114"/>
      <c r="F43" s="115">
        <f t="shared" si="4"/>
        <v>0</v>
      </c>
      <c r="G43" s="81">
        <f t="shared" si="1"/>
        <v>0</v>
      </c>
      <c r="I43" s="91">
        <f t="shared" si="2"/>
        <v>3</v>
      </c>
      <c r="J43" s="91">
        <f t="shared" si="2"/>
        <v>0</v>
      </c>
      <c r="K43" s="81">
        <f t="shared" si="3"/>
        <v>0</v>
      </c>
    </row>
    <row r="44" spans="1:11">
      <c r="A44" s="112">
        <v>12</v>
      </c>
      <c r="B44" s="87" t="s">
        <v>348</v>
      </c>
      <c r="C44" s="87" t="s">
        <v>35</v>
      </c>
      <c r="D44" s="114">
        <v>10</v>
      </c>
      <c r="E44" s="104"/>
      <c r="F44" s="111">
        <f t="shared" si="4"/>
        <v>0</v>
      </c>
      <c r="G44" s="81">
        <f t="shared" si="1"/>
        <v>0</v>
      </c>
      <c r="I44" s="91">
        <f t="shared" si="2"/>
        <v>10</v>
      </c>
      <c r="J44" s="91">
        <f t="shared" si="2"/>
        <v>0</v>
      </c>
      <c r="K44" s="81">
        <f t="shared" si="3"/>
        <v>0</v>
      </c>
    </row>
    <row r="45" spans="1:11">
      <c r="A45" s="112">
        <v>13</v>
      </c>
      <c r="B45" s="101" t="s">
        <v>349</v>
      </c>
      <c r="C45" s="87" t="s">
        <v>25</v>
      </c>
      <c r="D45" s="114">
        <v>3</v>
      </c>
      <c r="E45" s="114"/>
      <c r="F45" s="115">
        <f t="shared" si="4"/>
        <v>0</v>
      </c>
      <c r="G45" s="81">
        <f t="shared" si="1"/>
        <v>0</v>
      </c>
      <c r="I45" s="91">
        <f t="shared" si="2"/>
        <v>3</v>
      </c>
      <c r="J45" s="91">
        <f t="shared" si="2"/>
        <v>0</v>
      </c>
      <c r="K45" s="81">
        <f t="shared" si="3"/>
        <v>0</v>
      </c>
    </row>
    <row r="46" spans="1:11">
      <c r="A46" s="112">
        <v>14</v>
      </c>
      <c r="B46" s="101" t="s">
        <v>350</v>
      </c>
      <c r="C46" s="87" t="s">
        <v>25</v>
      </c>
      <c r="D46" s="114">
        <v>3</v>
      </c>
      <c r="E46" s="114"/>
      <c r="F46" s="115">
        <f t="shared" si="4"/>
        <v>0</v>
      </c>
      <c r="G46" s="81">
        <f t="shared" si="1"/>
        <v>0</v>
      </c>
      <c r="I46" s="91">
        <f t="shared" si="2"/>
        <v>3</v>
      </c>
      <c r="J46" s="91">
        <f t="shared" si="2"/>
        <v>0</v>
      </c>
      <c r="K46" s="81">
        <f t="shared" si="3"/>
        <v>0</v>
      </c>
    </row>
    <row r="47" spans="1:11">
      <c r="A47" s="112">
        <v>15</v>
      </c>
      <c r="B47" s="101" t="s">
        <v>351</v>
      </c>
      <c r="C47" s="87" t="s">
        <v>25</v>
      </c>
      <c r="D47" s="114">
        <v>23</v>
      </c>
      <c r="E47" s="114"/>
      <c r="F47" s="115">
        <f t="shared" si="4"/>
        <v>0</v>
      </c>
      <c r="G47" s="81">
        <f t="shared" si="1"/>
        <v>0</v>
      </c>
      <c r="I47" s="91">
        <f t="shared" si="2"/>
        <v>23</v>
      </c>
      <c r="J47" s="91">
        <f t="shared" si="2"/>
        <v>0</v>
      </c>
      <c r="K47" s="81">
        <f t="shared" si="3"/>
        <v>0</v>
      </c>
    </row>
    <row r="48" spans="1:11">
      <c r="A48" s="112">
        <v>16</v>
      </c>
      <c r="B48" s="101" t="s">
        <v>352</v>
      </c>
      <c r="C48" s="87" t="s">
        <v>25</v>
      </c>
      <c r="D48" s="114">
        <v>3</v>
      </c>
      <c r="E48" s="114"/>
      <c r="F48" s="116">
        <f t="shared" si="4"/>
        <v>0</v>
      </c>
      <c r="G48" s="81">
        <f t="shared" si="1"/>
        <v>0</v>
      </c>
      <c r="I48" s="91">
        <f t="shared" si="2"/>
        <v>3</v>
      </c>
      <c r="J48" s="91">
        <f t="shared" si="2"/>
        <v>0</v>
      </c>
      <c r="K48" s="81">
        <f t="shared" si="3"/>
        <v>0</v>
      </c>
    </row>
    <row r="49" spans="1:11">
      <c r="A49" s="112">
        <v>17</v>
      </c>
      <c r="B49" s="101" t="s">
        <v>353</v>
      </c>
      <c r="C49" s="87" t="s">
        <v>25</v>
      </c>
      <c r="D49" s="114">
        <v>3</v>
      </c>
      <c r="E49" s="114"/>
      <c r="F49" s="116">
        <f t="shared" si="4"/>
        <v>0</v>
      </c>
      <c r="G49" s="81">
        <f t="shared" si="1"/>
        <v>0</v>
      </c>
      <c r="I49" s="91">
        <f t="shared" si="2"/>
        <v>3</v>
      </c>
      <c r="J49" s="91">
        <f t="shared" si="2"/>
        <v>0</v>
      </c>
      <c r="K49" s="81">
        <f t="shared" si="3"/>
        <v>0</v>
      </c>
    </row>
    <row r="50" spans="1:11">
      <c r="A50" s="112">
        <v>18</v>
      </c>
      <c r="B50" s="101" t="s">
        <v>354</v>
      </c>
      <c r="C50" s="87" t="s">
        <v>25</v>
      </c>
      <c r="D50" s="114">
        <v>5</v>
      </c>
      <c r="E50" s="114"/>
      <c r="F50" s="116">
        <f t="shared" si="4"/>
        <v>0</v>
      </c>
      <c r="G50" s="81">
        <f t="shared" si="1"/>
        <v>0</v>
      </c>
      <c r="I50" s="91">
        <f t="shared" si="2"/>
        <v>5</v>
      </c>
      <c r="J50" s="91">
        <f t="shared" si="2"/>
        <v>0</v>
      </c>
      <c r="K50" s="81">
        <f t="shared" si="3"/>
        <v>0</v>
      </c>
    </row>
    <row r="51" spans="1:11">
      <c r="A51" s="112">
        <v>19</v>
      </c>
      <c r="B51" s="101" t="s">
        <v>355</v>
      </c>
      <c r="C51" s="87" t="s">
        <v>25</v>
      </c>
      <c r="D51" s="114">
        <v>2</v>
      </c>
      <c r="E51" s="114"/>
      <c r="F51" s="116">
        <f t="shared" si="4"/>
        <v>0</v>
      </c>
      <c r="G51" s="81">
        <f t="shared" si="1"/>
        <v>0</v>
      </c>
      <c r="I51" s="91">
        <f t="shared" si="2"/>
        <v>2</v>
      </c>
      <c r="J51" s="91">
        <f t="shared" si="2"/>
        <v>0</v>
      </c>
      <c r="K51" s="81">
        <f t="shared" si="3"/>
        <v>0</v>
      </c>
    </row>
    <row r="52" spans="1:11">
      <c r="A52" s="112">
        <v>20</v>
      </c>
      <c r="B52" s="101" t="s">
        <v>356</v>
      </c>
      <c r="C52" s="87" t="s">
        <v>25</v>
      </c>
      <c r="D52" s="117">
        <v>7</v>
      </c>
      <c r="E52" s="114"/>
      <c r="F52" s="116">
        <f t="shared" si="4"/>
        <v>0</v>
      </c>
      <c r="G52" s="81">
        <f t="shared" si="1"/>
        <v>0</v>
      </c>
      <c r="I52" s="91">
        <f t="shared" si="2"/>
        <v>7</v>
      </c>
      <c r="J52" s="91">
        <f t="shared" si="2"/>
        <v>0</v>
      </c>
      <c r="K52" s="81">
        <f t="shared" si="3"/>
        <v>0</v>
      </c>
    </row>
    <row r="53" spans="1:11">
      <c r="A53" s="112"/>
      <c r="B53" s="102"/>
      <c r="C53" s="103"/>
      <c r="D53" s="104"/>
      <c r="E53" s="104"/>
      <c r="F53" s="118"/>
      <c r="G53" s="119">
        <f>SUM(G5:G52)</f>
        <v>0</v>
      </c>
      <c r="I53" s="91">
        <f t="shared" si="2"/>
        <v>0</v>
      </c>
      <c r="J53" s="91">
        <f t="shared" si="2"/>
        <v>0</v>
      </c>
      <c r="K53" s="81">
        <f t="shared" si="3"/>
        <v>0</v>
      </c>
    </row>
    <row r="54" spans="1:11">
      <c r="A54" s="120"/>
      <c r="B54" s="120" t="s">
        <v>21</v>
      </c>
      <c r="C54" s="120"/>
      <c r="D54" s="120"/>
      <c r="E54" s="121"/>
      <c r="F54" s="122">
        <f>SUM(F5:F53)</f>
        <v>0</v>
      </c>
      <c r="K54" s="81">
        <f>SUM(K5:K53)</f>
        <v>0</v>
      </c>
    </row>
    <row r="55" spans="1:11">
      <c r="B55" s="119"/>
      <c r="C55" s="119"/>
      <c r="D55" s="95"/>
    </row>
    <row r="56" spans="1:11">
      <c r="B56" s="119"/>
      <c r="C56" s="119"/>
      <c r="F56" s="123"/>
    </row>
    <row r="57" spans="1:11">
      <c r="C57" s="119"/>
      <c r="F57" s="119"/>
    </row>
  </sheetData>
  <mergeCells count="6">
    <mergeCell ref="F1:F2"/>
    <mergeCell ref="A1:A2"/>
    <mergeCell ref="B1:B2"/>
    <mergeCell ref="C1:C2"/>
    <mergeCell ref="D1:D2"/>
    <mergeCell ref="E1:E2"/>
  </mergeCells>
  <printOptions horizontalCentered="1"/>
  <pageMargins left="0.35433070866141736" right="0.19685039370078741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oIv lE6ANIC</vt:lpstr>
      <vt:lpstr>вът.ел.инст.Лешница</vt:lpstr>
      <vt:lpstr>ограда Лешница</vt:lpstr>
      <vt:lpstr>в.пл.Лешница</vt:lpstr>
      <vt:lpstr>дов.работи Лешница</vt:lpstr>
      <vt:lpstr>озеленяване</vt:lpstr>
      <vt:lpstr>К-ция лешница</vt:lpstr>
      <vt:lpstr>ВиК-Лешница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2012-06-19T10:01:47Z</dcterms:modified>
</cp:coreProperties>
</file>